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H122" i="1"/>
  <c r="H123"/>
  <c r="H124"/>
  <c r="H125"/>
  <c r="H32" l="1"/>
  <c r="H31" s="1"/>
  <c r="H30" s="1"/>
  <c r="H36"/>
  <c r="H35" s="1"/>
  <c r="H34" s="1"/>
  <c r="H52" l="1"/>
  <c r="H51" s="1"/>
  <c r="H50" s="1"/>
  <c r="H49" s="1"/>
  <c r="H63"/>
  <c r="H62" s="1"/>
  <c r="H61" s="1"/>
  <c r="H68" l="1"/>
  <c r="H67" s="1"/>
  <c r="H66" s="1"/>
  <c r="H65" s="1"/>
  <c r="H86"/>
  <c r="H85" s="1"/>
  <c r="H84" s="1"/>
  <c r="H89"/>
  <c r="H88" s="1"/>
  <c r="H90"/>
  <c r="H104"/>
  <c r="H103" s="1"/>
  <c r="H105"/>
  <c r="H83" l="1"/>
  <c r="H82" s="1"/>
  <c r="H109"/>
  <c r="H108" s="1"/>
  <c r="H107" s="1"/>
  <c r="H102" s="1"/>
  <c r="H101" s="1"/>
  <c r="H100" s="1"/>
  <c r="H117" l="1"/>
  <c r="H116" s="1"/>
  <c r="H115" s="1"/>
  <c r="H114" s="1"/>
  <c r="H113" s="1"/>
  <c r="H112" s="1"/>
  <c r="H111" s="1"/>
  <c r="H99" l="1"/>
  <c r="H27"/>
  <c r="H26" s="1"/>
  <c r="H25" s="1"/>
  <c r="H140" l="1"/>
  <c r="H139" s="1"/>
  <c r="H138" s="1"/>
  <c r="H137" s="1"/>
  <c r="H136" s="1"/>
  <c r="H134"/>
  <c r="H133" s="1"/>
  <c r="H132" s="1"/>
  <c r="H131" s="1"/>
  <c r="H129"/>
  <c r="H128" s="1"/>
  <c r="H127" s="1"/>
  <c r="H121" s="1"/>
  <c r="H97"/>
  <c r="H96" s="1"/>
  <c r="H95" s="1"/>
  <c r="H94" s="1"/>
  <c r="H93" s="1"/>
  <c r="H92" s="1"/>
  <c r="H81" s="1"/>
  <c r="H75"/>
  <c r="H74" s="1"/>
  <c r="H79"/>
  <c r="H78" s="1"/>
  <c r="H58"/>
  <c r="H57" s="1"/>
  <c r="H56" s="1"/>
  <c r="H55" s="1"/>
  <c r="H54" s="1"/>
  <c r="H40"/>
  <c r="H39" s="1"/>
  <c r="H44"/>
  <c r="H43" s="1"/>
  <c r="H47"/>
  <c r="H46" s="1"/>
  <c r="H20"/>
  <c r="H120" l="1"/>
  <c r="H119" s="1"/>
  <c r="H73"/>
  <c r="H72" s="1"/>
  <c r="H71" s="1"/>
  <c r="H70" s="1"/>
  <c r="H19"/>
  <c r="H18" s="1"/>
  <c r="H17" s="1"/>
  <c r="H16" s="1"/>
  <c r="H38"/>
  <c r="H24" s="1"/>
  <c r="H23" l="1"/>
  <c r="H15" l="1"/>
  <c r="H14" s="1"/>
</calcChain>
</file>

<file path=xl/sharedStrings.xml><?xml version="1.0" encoding="utf-8"?>
<sst xmlns="http://schemas.openxmlformats.org/spreadsheetml/2006/main" count="838" uniqueCount="251">
  <si>
    <t>5</t>
  </si>
  <si>
    <t>1</t>
  </si>
  <si>
    <t>2</t>
  </si>
  <si>
    <t>КБК</t>
  </si>
  <si>
    <t>7</t>
  </si>
  <si>
    <t>8</t>
  </si>
  <si>
    <t>9</t>
  </si>
  <si>
    <t>10</t>
  </si>
  <si>
    <t>11</t>
  </si>
  <si>
    <t>3</t>
  </si>
  <si>
    <t>Раздел</t>
  </si>
  <si>
    <t>4</t>
  </si>
  <si>
    <t>Подраздел</t>
  </si>
  <si>
    <t>6</t>
  </si>
  <si>
    <t>ВСЕГО: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</si>
  <si>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</si>
  <si>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</si>
  <si>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</si>
  <si>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 Федерации и муниципального образования</t>
  </si>
  <si>
    <t>8100000000</t>
  </si>
  <si>
    <t>Непрограмнные мероприятия</t>
  </si>
  <si>
    <t>8110095030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</si>
  <si>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</si>
  <si>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</si>
  <si>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</si>
  <si>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</si>
  <si>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</si>
  <si>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03</t>
  </si>
  <si>
    <t>12</t>
  </si>
  <si>
    <t>13</t>
  </si>
  <si>
    <t>14</t>
  </si>
  <si>
    <t>15</t>
  </si>
  <si>
    <t>800</t>
  </si>
  <si>
    <t>Иные бюджетные ассигнования</t>
  </si>
  <si>
    <t>16</t>
  </si>
  <si>
    <t>850</t>
  </si>
  <si>
    <t>Уплата налогов, сборов и иных платежей</t>
  </si>
  <si>
    <t>17</t>
  </si>
  <si>
    <t>18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</si>
  <si>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</si>
  <si>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</si>
  <si>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</t>
  </si>
  <si>
    <t>20</t>
  </si>
  <si>
    <t>8110095000</t>
  </si>
  <si>
    <t>Аппарат управления органов местного самоуправления</t>
  </si>
  <si>
    <t>21</t>
  </si>
  <si>
    <t>22</t>
  </si>
  <si>
    <t>23</t>
  </si>
  <si>
    <t>24</t>
  </si>
  <si>
    <t>200</t>
  </si>
  <si>
    <t>Закупка товаров, работ и услуг для обеспечения государственных (муниципальных) нужд</t>
  </si>
  <si>
    <t>25</t>
  </si>
  <si>
    <t>240</t>
  </si>
  <si>
    <t>Иные закупки товаров, работ и услуг для обеспечения государственных (муниципальных) нужд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</si>
  <si>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</si>
  <si>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</si>
  <si>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</si>
  <si>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</si>
  <si>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</si>
  <si>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</si>
  <si>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</si>
  <si>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</si>
  <si>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</si>
  <si>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</si>
  <si>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</si>
  <si>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</si>
  <si>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</si>
  <si>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</si>
  <si>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</si>
  <si>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</si>
  <si>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</si>
  <si>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</si>
  <si>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Другие общегосударственные вопросы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</si>
  <si>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</si>
  <si>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</si>
  <si>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</si>
  <si>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</si>
  <si>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</si>
  <si>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</si>
  <si>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</si>
  <si>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</si>
  <si>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</si>
  <si>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</si>
  <si>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</si>
  <si>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</si>
  <si>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</si>
  <si>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</si>
  <si>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</si>
  <si>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</si>
  <si>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НАЦИОНАЛЬНАЯ ОБОРОНА</t>
  </si>
  <si>
    <t>60</t>
  </si>
  <si>
    <t>Мобилизационная и вневойсковая подготовка</t>
  </si>
  <si>
    <t>61</t>
  </si>
  <si>
    <t>9100000000</t>
  </si>
  <si>
    <t>Непрограммные расходы отдельных органов исполнительной власти</t>
  </si>
  <si>
    <t>62</t>
  </si>
  <si>
    <t>9170051180</t>
  </si>
  <si>
    <t>Осуществление первичного воинского учета на территориях, где отсутствуют военные комиссариаты</t>
  </si>
  <si>
    <t>63</t>
  </si>
  <si>
    <t>64</t>
  </si>
  <si>
    <t>65</t>
  </si>
  <si>
    <t>66</t>
  </si>
  <si>
    <t>67</t>
  </si>
  <si>
    <t>68</t>
  </si>
  <si>
    <t>69</t>
  </si>
  <si>
    <t>НАЦИОНАЛЬНАЯ БЕЗОПАСНОСТЬ И ПРАВООХРАНИТЕЛЬНАЯ ДЕЯТЕЛЬНОСТЬ</t>
  </si>
  <si>
    <t>70</t>
  </si>
  <si>
    <t>71</t>
  </si>
  <si>
    <t>0100000000</t>
  </si>
  <si>
    <t>72</t>
  </si>
  <si>
    <t>73</t>
  </si>
  <si>
    <t>0120000000</t>
  </si>
  <si>
    <t>121</t>
  </si>
  <si>
    <t>129</t>
  </si>
  <si>
    <t>05</t>
  </si>
  <si>
    <t>ЖИЛИЩНО-КОММУНАЛЬНОЕ ХОЗЯЙСТВО</t>
  </si>
  <si>
    <t>Благоустройство</t>
  </si>
  <si>
    <t>500</t>
  </si>
  <si>
    <t>Межбюджетные трансферты</t>
  </si>
  <si>
    <t>540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</si>
  <si>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</si>
  <si>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</si>
  <si>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</si>
  <si>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Целевая статья</t>
  </si>
  <si>
    <t>Вид расходов</t>
  </si>
  <si>
    <t>003</t>
  </si>
  <si>
    <t>Администрация Новочернореченского сельсовета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</si>
  <si>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</si>
  <si>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</si>
  <si>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выплату персоналу государственных (муниципальных) органов</t>
  </si>
  <si>
    <t>Непрограммные расходы высшего должностного лица субъекта Российской Федерации и муниципального образования</t>
  </si>
  <si>
    <t>244</t>
  </si>
  <si>
    <t>Прочая закупка товаров, работ и услуг для обеспечения государственных (муниципальных) нужд</t>
  </si>
  <si>
    <t>853</t>
  </si>
  <si>
    <t>Уплата иных платежей</t>
  </si>
  <si>
    <t>Осуществление работ по благоустройству территории муниципального образования</t>
  </si>
  <si>
    <t>Муниципальная программа "Улучшение качеств жизни населения муниципального образования Новочернореченский сельсовет на 2019-2021 годы"</t>
  </si>
  <si>
    <t>8100092460</t>
  </si>
  <si>
    <t>Организация работ по благоустройству (техник)</t>
  </si>
  <si>
    <t>Другие вопросы в области национальной безопасности и правоохранительной деятельности</t>
  </si>
  <si>
    <t>Подпрограмма "Профилактика терроризма и экстремизма в муниципальном образовании Новочернореченский сельсовет на 2019-2021 годы"</t>
  </si>
  <si>
    <t>0150000000</t>
  </si>
  <si>
    <t xml:space="preserve">Осуществление профилактики терроризма и экстремизма </t>
  </si>
  <si>
    <t>0150092440</t>
  </si>
  <si>
    <t>Подпрограмма "Благоустройство территории муниципального образования Новочернореченский сельсовет на 2019-2021 годы"</t>
  </si>
  <si>
    <t>0120092410</t>
  </si>
  <si>
    <t>НЕПРОГРАММНЫЕ МЕРОПРИЯТИЯ</t>
  </si>
  <si>
    <t xml:space="preserve">Уплата прочих налогов, сборов </t>
  </si>
  <si>
    <t>852</t>
  </si>
  <si>
    <t xml:space="preserve">Прочие межбюджетные трансферты </t>
  </si>
  <si>
    <t>Прочие межбюджетные трансферты общего характера</t>
  </si>
  <si>
    <t>Прочие межбюджетные трансферты</t>
  </si>
  <si>
    <t>8100000020</t>
  </si>
  <si>
    <t xml:space="preserve">Сумма                              </t>
  </si>
  <si>
    <t>8110010490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</si>
  <si>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органов(региональная доплата)</t>
  </si>
  <si>
    <t>Фонд оплаты труда государственных (муниципальных) органов(региональная доплата)</t>
  </si>
  <si>
    <t>Расходы на выплату персоналу государственных (муниципальных) органов(региональная доплата)</t>
  </si>
  <si>
    <t>Аппарат управления органов местного самоуправления(региональная доплата)</t>
  </si>
  <si>
    <t>Расходы на выплаты персоналу в целях обеспечения выполнения функций государственными )(муниципальными) органами, казенными учреждениями, органами управления государственными внебюджетными фондами(региональная доплата)</t>
  </si>
  <si>
    <t>0140092430</t>
  </si>
  <si>
    <t>0140000000</t>
  </si>
  <si>
    <t>Выполнение работ по энергосбережению и повышению энергетической эффективности</t>
  </si>
  <si>
    <t>Подпрограмма "Энергосбережение и повышение энергетической эффективности на территории муниципального образования Новочернореченский сельсовет на 2019-2021 годы"</t>
  </si>
  <si>
    <t>09</t>
  </si>
  <si>
    <t>0110085080</t>
  </si>
  <si>
    <t>0110000000</t>
  </si>
  <si>
    <t>Софинансирование субсидии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</si>
  <si>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Подпрограмма "Ремонт и содержание сети автомобильных дорог муниципального образования Новочернореченский сельсовет на 2020-2022 годы "</t>
  </si>
  <si>
    <t>Муниципальная программа "Улучшение качеств жизни населения муниципального образования Новочернореченский сельсовет на 2020-2022 годы"</t>
  </si>
  <si>
    <t>Дорожное хозяйство (дорожные фонды)</t>
  </si>
  <si>
    <t>0110075080</t>
  </si>
  <si>
    <t>Субсидия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</si>
  <si>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НАЦИОНАЛЬНАЯ ЭКОНОМИКА</t>
  </si>
  <si>
    <t>0130084120</t>
  </si>
  <si>
    <t>Софинансирование на обеспечение первичных мер пожарной безопасности</t>
  </si>
  <si>
    <t>0130074120</t>
  </si>
  <si>
    <t>Субсидии на обеспечение первичных мер пожарной безопасности</t>
  </si>
  <si>
    <t>0130000000</t>
  </si>
  <si>
    <t>Подпрограмма "Обеспечение первичных мер пожарной безопасности в муниципальном образовании Новочернореченский сельсовет на 2020-2022 годы"</t>
  </si>
  <si>
    <t>Обеспечение пожарной безопасности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</si>
  <si>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одобрений изменений в Конституцию Российской Федерации, за счет средств резервного фонда Правительства Российской Федерации в рамках непрограммных расходов агентства по гражданской обороне, чрезвычайным ситуациям и пожарной безопасности Красноярского края</t>
  </si>
  <si>
    <t>910W058530</t>
  </si>
  <si>
    <t>8110000010</t>
  </si>
  <si>
    <t>Расходы на проведение выборов</t>
  </si>
  <si>
    <t>9210075140</t>
  </si>
  <si>
    <t>9200000000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</si>
  <si>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</si>
  <si>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Непрограммные расходы органов судебной власти</t>
  </si>
  <si>
    <t>8110077450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</si>
  <si>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</t>
  </si>
  <si>
    <t>8110077400</t>
  </si>
  <si>
    <t>Иные межбюджетные трансферты бюджетам сельских поселений на совершенствование территориальной организации местного самоуправления в рамках отдельных мероприятий государственной программы Красноярского края " Содействие развитию местного самоуправления"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</si>
  <si>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</si>
  <si>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</si>
  <si>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</si>
  <si>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</si>
  <si>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</si>
  <si>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</si>
  <si>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</si>
  <si>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</si>
  <si>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</si>
  <si>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</si>
  <si>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</si>
  <si>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</si>
  <si>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</si>
  <si>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</si>
  <si>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</si>
  <si>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</si>
  <si>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</si>
  <si>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</si>
  <si>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</si>
  <si>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</si>
  <si>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</si>
  <si>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</si>
  <si>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</si>
  <si>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</si>
  <si>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</si>
  <si>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</si>
  <si>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</si>
  <si>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</si>
  <si>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</si>
  <si>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</si>
  <si>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</si>
  <si>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</si>
  <si>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</si>
  <si>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</si>
  <si>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</si>
  <si>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</si>
  <si>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</si>
  <si>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</si>
  <si>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</si>
  <si>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</si>
  <si>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</si>
  <si>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</si>
  <si>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</si>
  <si>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</si>
  <si>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</si>
  <si>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122</t>
  </si>
  <si>
    <t>123</t>
  </si>
  <si>
    <t>124</t>
  </si>
  <si>
    <t>125</t>
  </si>
  <si>
    <t>Исполнение расходов бюджета муниципального образования Новочернореченский сельсовет на 01.01. 2021 год</t>
  </si>
  <si>
    <t>0120077400</t>
  </si>
  <si>
    <t>126</t>
  </si>
  <si>
    <t>127</t>
  </si>
  <si>
    <t>128</t>
  </si>
  <si>
    <t>Приложение №2</t>
  </si>
  <si>
    <t xml:space="preserve">к решению  сельского </t>
  </si>
  <si>
    <t>Совета депутатов от</t>
  </si>
  <si>
    <t>23.04.2021. № 07-36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</si>
</sst>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b/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49" fontId="1" fillId="0" borderId="4" xfId="0" applyNumberFormat="1" applyFont="1" applyBorder="1" applyAlignment="1" applyProtection="1">
      <alignment horizontal="left" vertical="top" wrapText="1"/>
    </xf>
    <xf numFmtId="49" fontId="7" fillId="0" borderId="5" xfId="0" applyNumberFormat="1" applyFont="1" applyBorder="1" applyAlignment="1" applyProtection="1">
      <alignment horizontal="center" vertical="top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5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 vertical="top" wrapText="1"/>
    </xf>
    <xf numFmtId="49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5" xfId="0" applyNumberFormat="1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Border="1"/>
    <xf numFmtId="49" fontId="1" fillId="0" borderId="3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0" fontId="10" fillId="0" borderId="0" xfId="0" applyFont="1"/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5" xfId="0" applyNumberFormat="1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1"/>
  <sheetViews>
    <sheetView tabSelected="1" zoomScaleNormal="100" workbookViewId="0">
      <selection activeCell="I7" sqref="I7"/>
    </sheetView>
  </sheetViews>
  <sheetFormatPr defaultRowHeight="12.75" customHeight="1"/>
  <cols>
    <col min="1" max="1" width="5.42578125" customWidth="1"/>
    <col min="2" max="2" width="40.7109375" style="32" customWidth="1"/>
    <col min="3" max="3" width="5.5703125" customWidth="1"/>
    <col min="4" max="4" width="6.42578125" customWidth="1"/>
    <col min="5" max="5" width="5.140625" customWidth="1"/>
    <col min="6" max="6" width="13.140625" customWidth="1"/>
    <col min="7" max="7" width="8.42578125" customWidth="1"/>
    <col min="8" max="8" width="15.5703125" customWidth="1"/>
    <col min="9" max="9" width="8.85546875" customWidth="1"/>
  </cols>
  <sheetData>
    <row r="1" spans="1:8" ht="12.75" customHeight="1">
      <c r="F1" s="41"/>
      <c r="G1" s="41"/>
      <c r="H1" s="41" t="s">
        <v>247</v>
      </c>
    </row>
    <row r="2" spans="1:8" ht="12.75" customHeight="1">
      <c r="A2" s="12"/>
      <c r="B2" s="13"/>
      <c r="C2" s="1"/>
      <c r="D2" s="1"/>
      <c r="E2" s="1"/>
      <c r="F2" s="26"/>
      <c r="G2" s="47" t="s">
        <v>248</v>
      </c>
      <c r="H2" s="47"/>
    </row>
    <row r="3" spans="1:8" ht="12.75" customHeight="1">
      <c r="A3" s="2"/>
      <c r="B3" s="28"/>
      <c r="C3" s="3"/>
      <c r="D3" s="3"/>
      <c r="E3" s="3"/>
      <c r="F3" s="40"/>
      <c r="G3" s="47" t="s">
        <v>249</v>
      </c>
      <c r="H3" s="47"/>
    </row>
    <row r="4" spans="1:8" ht="12.75" customHeight="1">
      <c r="A4" s="2"/>
      <c r="B4" s="28"/>
      <c r="C4" s="3"/>
      <c r="D4" s="3"/>
      <c r="E4" s="3"/>
      <c r="F4" s="48" t="s">
        <v>250</v>
      </c>
      <c r="G4" s="48"/>
      <c r="H4" s="48"/>
    </row>
    <row r="5" spans="1:8" ht="12.75" customHeight="1">
      <c r="A5" s="14"/>
      <c r="B5" s="28"/>
      <c r="F5" s="27"/>
      <c r="G5" s="48"/>
      <c r="H5" s="48"/>
    </row>
    <row r="7" spans="1:8" ht="33" customHeight="1">
      <c r="A7" s="49" t="s">
        <v>242</v>
      </c>
      <c r="B7" s="49"/>
      <c r="C7" s="49"/>
      <c r="D7" s="49"/>
      <c r="E7" s="49"/>
      <c r="F7" s="49"/>
      <c r="G7" s="49"/>
      <c r="H7" s="49"/>
    </row>
    <row r="8" spans="1:8" ht="12.75" customHeight="1">
      <c r="A8" s="42"/>
      <c r="B8" s="42"/>
      <c r="C8" s="42"/>
      <c r="D8" s="42"/>
      <c r="E8" s="42"/>
      <c r="F8" s="42"/>
      <c r="G8" s="42"/>
      <c r="H8" s="42"/>
    </row>
    <row r="9" spans="1:8" ht="4.5" customHeight="1">
      <c r="A9" s="43"/>
      <c r="B9" s="43"/>
      <c r="C9" s="4"/>
    </row>
    <row r="10" spans="1:8" ht="12.75" customHeight="1">
      <c r="A10" s="44" t="s">
        <v>120</v>
      </c>
      <c r="B10" s="44" t="s">
        <v>121</v>
      </c>
      <c r="C10" s="44" t="s">
        <v>3</v>
      </c>
      <c r="D10" s="44"/>
      <c r="E10" s="44"/>
      <c r="F10" s="44"/>
      <c r="G10" s="44"/>
      <c r="H10" s="45" t="s">
        <v>153</v>
      </c>
    </row>
    <row r="11" spans="1:8" ht="35.25" customHeight="1">
      <c r="A11" s="44"/>
      <c r="B11" s="44"/>
      <c r="C11" s="17" t="s">
        <v>122</v>
      </c>
      <c r="D11" s="17" t="s">
        <v>10</v>
      </c>
      <c r="E11" s="17" t="s">
        <v>12</v>
      </c>
      <c r="F11" s="17" t="s">
        <v>123</v>
      </c>
      <c r="G11" s="17" t="s">
        <v>124</v>
      </c>
      <c r="H11" s="46"/>
    </row>
    <row r="12" spans="1:8" ht="12.75" customHeight="1">
      <c r="A12" s="5" t="s">
        <v>1</v>
      </c>
      <c r="B12" s="5" t="s">
        <v>2</v>
      </c>
      <c r="C12" s="5" t="s">
        <v>9</v>
      </c>
      <c r="D12" s="5" t="s">
        <v>11</v>
      </c>
      <c r="E12" s="5" t="s">
        <v>0</v>
      </c>
      <c r="F12" s="5" t="s">
        <v>13</v>
      </c>
      <c r="G12" s="5" t="s">
        <v>4</v>
      </c>
      <c r="H12" s="5" t="s">
        <v>5</v>
      </c>
    </row>
    <row r="13" spans="1:8">
      <c r="A13" s="34" t="s">
        <v>1</v>
      </c>
      <c r="B13" s="7" t="s">
        <v>14</v>
      </c>
      <c r="C13" s="6"/>
      <c r="D13" s="6"/>
      <c r="E13" s="6"/>
      <c r="F13" s="8"/>
      <c r="G13" s="8"/>
      <c r="H13" s="9"/>
    </row>
    <row r="14" spans="1:8" ht="23.25" customHeight="1">
      <c r="A14" s="10" t="s">
        <v>2</v>
      </c>
      <c r="B14" s="29" t="s">
        <v>126</v>
      </c>
      <c r="C14" s="18" t="s">
        <v>125</v>
      </c>
      <c r="D14" s="18"/>
      <c r="E14" s="18"/>
      <c r="F14" s="18"/>
      <c r="G14" s="18"/>
      <c r="H14" s="11">
        <f>H15+H70+H81+H99+H119+H136</f>
        <v>9240917.0700000003</v>
      </c>
    </row>
    <row r="15" spans="1:8" ht="14.25" customHeight="1">
      <c r="A15" s="10" t="s">
        <v>9</v>
      </c>
      <c r="B15" s="29" t="s">
        <v>16</v>
      </c>
      <c r="C15" s="18" t="s">
        <v>125</v>
      </c>
      <c r="D15" s="18" t="s">
        <v>15</v>
      </c>
      <c r="E15" s="18"/>
      <c r="F15" s="18"/>
      <c r="G15" s="18"/>
      <c r="H15" s="11">
        <f>H16+H23+H54</f>
        <v>4755386.1100000003</v>
      </c>
    </row>
    <row r="16" spans="1:8" ht="33.75">
      <c r="A16" s="10" t="s">
        <v>11</v>
      </c>
      <c r="B16" s="29" t="s">
        <v>18</v>
      </c>
      <c r="C16" s="18" t="s">
        <v>125</v>
      </c>
      <c r="D16" s="18" t="s">
        <v>15</v>
      </c>
      <c r="E16" s="18" t="s">
        <v>17</v>
      </c>
      <c r="F16" s="18"/>
      <c r="G16" s="18"/>
      <c r="H16" s="11">
        <f>H17</f>
        <v>904960.58</v>
      </c>
    </row>
    <row r="17" spans="1:8" ht="35.25" customHeight="1">
      <c r="A17" s="10" t="s">
        <v>0</v>
      </c>
      <c r="B17" s="29" t="s">
        <v>130</v>
      </c>
      <c r="C17" s="18" t="s">
        <v>125</v>
      </c>
      <c r="D17" s="18" t="s">
        <v>15</v>
      </c>
      <c r="E17" s="18" t="s">
        <v>17</v>
      </c>
      <c r="F17" s="18" t="s">
        <v>19</v>
      </c>
      <c r="G17" s="18"/>
      <c r="H17" s="11">
        <f>H18</f>
        <v>904960.58</v>
      </c>
    </row>
    <row r="18" spans="1:8">
      <c r="A18" s="10" t="s">
        <v>13</v>
      </c>
      <c r="B18" s="29" t="s">
        <v>22</v>
      </c>
      <c r="C18" s="18" t="s">
        <v>125</v>
      </c>
      <c r="D18" s="18" t="s">
        <v>15</v>
      </c>
      <c r="E18" s="18" t="s">
        <v>17</v>
      </c>
      <c r="F18" s="18" t="s">
        <v>21</v>
      </c>
      <c r="G18" s="18"/>
      <c r="H18" s="11">
        <f>H19</f>
        <v>904960.58</v>
      </c>
    </row>
    <row r="19" spans="1:8" ht="57.75" customHeight="1">
      <c r="A19" s="10" t="s">
        <v>4</v>
      </c>
      <c r="B19" s="29" t="s">
        <v>24</v>
      </c>
      <c r="C19" s="18" t="s">
        <v>125</v>
      </c>
      <c r="D19" s="18" t="s">
        <v>15</v>
      </c>
      <c r="E19" s="18" t="s">
        <v>17</v>
      </c>
      <c r="F19" s="18" t="s">
        <v>21</v>
      </c>
      <c r="G19" s="18" t="s">
        <v>23</v>
      </c>
      <c r="H19" s="11">
        <f>H20</f>
        <v>904960.58</v>
      </c>
    </row>
    <row r="20" spans="1:8" ht="24" customHeight="1">
      <c r="A20" s="10" t="s">
        <v>5</v>
      </c>
      <c r="B20" s="29" t="s">
        <v>129</v>
      </c>
      <c r="C20" s="18" t="s">
        <v>125</v>
      </c>
      <c r="D20" s="18" t="s">
        <v>15</v>
      </c>
      <c r="E20" s="18" t="s">
        <v>17</v>
      </c>
      <c r="F20" s="18" t="s">
        <v>21</v>
      </c>
      <c r="G20" s="18" t="s">
        <v>25</v>
      </c>
      <c r="H20" s="11">
        <f>H21+H22</f>
        <v>904960.58</v>
      </c>
    </row>
    <row r="21" spans="1:8" ht="24.75" customHeight="1">
      <c r="A21" s="10" t="s">
        <v>6</v>
      </c>
      <c r="B21" s="29" t="s">
        <v>128</v>
      </c>
      <c r="C21" s="18" t="s">
        <v>125</v>
      </c>
      <c r="D21" s="18" t="s">
        <v>15</v>
      </c>
      <c r="E21" s="18" t="s">
        <v>17</v>
      </c>
      <c r="F21" s="18" t="s">
        <v>21</v>
      </c>
      <c r="G21" s="18" t="s">
        <v>112</v>
      </c>
      <c r="H21" s="11">
        <v>691920</v>
      </c>
    </row>
    <row r="22" spans="1:8" ht="45.75" customHeight="1">
      <c r="A22" s="10" t="s">
        <v>7</v>
      </c>
      <c r="B22" s="29" t="s">
        <v>127</v>
      </c>
      <c r="C22" s="18" t="s">
        <v>125</v>
      </c>
      <c r="D22" s="18" t="s">
        <v>15</v>
      </c>
      <c r="E22" s="18" t="s">
        <v>17</v>
      </c>
      <c r="F22" s="18" t="s">
        <v>21</v>
      </c>
      <c r="G22" s="18" t="s">
        <v>113</v>
      </c>
      <c r="H22" s="11">
        <v>213040.58</v>
      </c>
    </row>
    <row r="23" spans="1:8" ht="45">
      <c r="A23" s="10" t="s">
        <v>8</v>
      </c>
      <c r="B23" s="29" t="s">
        <v>40</v>
      </c>
      <c r="C23" s="18" t="s">
        <v>125</v>
      </c>
      <c r="D23" s="18" t="s">
        <v>15</v>
      </c>
      <c r="E23" s="18" t="s">
        <v>39</v>
      </c>
      <c r="F23" s="18"/>
      <c r="G23" s="18"/>
      <c r="H23" s="11">
        <f>H24+H49</f>
        <v>3443483.0300000003</v>
      </c>
    </row>
    <row r="24" spans="1:8">
      <c r="A24" s="10" t="s">
        <v>28</v>
      </c>
      <c r="B24" s="29" t="s">
        <v>20</v>
      </c>
      <c r="C24" s="18" t="s">
        <v>125</v>
      </c>
      <c r="D24" s="18" t="s">
        <v>15</v>
      </c>
      <c r="E24" s="18" t="s">
        <v>39</v>
      </c>
      <c r="F24" s="18" t="s">
        <v>19</v>
      </c>
      <c r="G24" s="18"/>
      <c r="H24" s="11">
        <f>H25+H30+H34+H38</f>
        <v>3443349.33</v>
      </c>
    </row>
    <row r="25" spans="1:8" ht="22.5">
      <c r="A25" s="10" t="s">
        <v>29</v>
      </c>
      <c r="B25" s="29" t="s">
        <v>158</v>
      </c>
      <c r="C25" s="18" t="s">
        <v>125</v>
      </c>
      <c r="D25" s="18" t="s">
        <v>15</v>
      </c>
      <c r="E25" s="18" t="s">
        <v>39</v>
      </c>
      <c r="F25" s="18" t="s">
        <v>154</v>
      </c>
      <c r="G25" s="18"/>
      <c r="H25" s="11">
        <f>H26</f>
        <v>124439.98999999999</v>
      </c>
    </row>
    <row r="26" spans="1:8" ht="69.75" customHeight="1">
      <c r="A26" s="10" t="s">
        <v>30</v>
      </c>
      <c r="B26" s="29" t="s">
        <v>159</v>
      </c>
      <c r="C26" s="18" t="s">
        <v>125</v>
      </c>
      <c r="D26" s="18" t="s">
        <v>15</v>
      </c>
      <c r="E26" s="18" t="s">
        <v>39</v>
      </c>
      <c r="F26" s="18" t="s">
        <v>154</v>
      </c>
      <c r="G26" s="18" t="s">
        <v>23</v>
      </c>
      <c r="H26" s="11">
        <f>H27</f>
        <v>124439.98999999999</v>
      </c>
    </row>
    <row r="27" spans="1:8" ht="33.75">
      <c r="A27" s="10" t="s">
        <v>31</v>
      </c>
      <c r="B27" s="29" t="s">
        <v>157</v>
      </c>
      <c r="C27" s="18" t="s">
        <v>125</v>
      </c>
      <c r="D27" s="18" t="s">
        <v>15</v>
      </c>
      <c r="E27" s="18" t="s">
        <v>39</v>
      </c>
      <c r="F27" s="18" t="s">
        <v>154</v>
      </c>
      <c r="G27" s="18" t="s">
        <v>25</v>
      </c>
      <c r="H27" s="11">
        <f>H28+H29</f>
        <v>124439.98999999999</v>
      </c>
    </row>
    <row r="28" spans="1:8" ht="33.75">
      <c r="A28" s="10" t="s">
        <v>34</v>
      </c>
      <c r="B28" s="29" t="s">
        <v>156</v>
      </c>
      <c r="C28" s="18" t="s">
        <v>125</v>
      </c>
      <c r="D28" s="18" t="s">
        <v>15</v>
      </c>
      <c r="E28" s="18" t="s">
        <v>39</v>
      </c>
      <c r="F28" s="18" t="s">
        <v>154</v>
      </c>
      <c r="G28" s="18" t="s">
        <v>112</v>
      </c>
      <c r="H28" s="11">
        <v>95576.2</v>
      </c>
    </row>
    <row r="29" spans="1:8" ht="56.25">
      <c r="A29" s="10" t="s">
        <v>37</v>
      </c>
      <c r="B29" s="39" t="s">
        <v>155</v>
      </c>
      <c r="C29" s="18" t="s">
        <v>125</v>
      </c>
      <c r="D29" s="18" t="s">
        <v>15</v>
      </c>
      <c r="E29" s="18" t="s">
        <v>39</v>
      </c>
      <c r="F29" s="18" t="s">
        <v>154</v>
      </c>
      <c r="G29" s="18" t="s">
        <v>113</v>
      </c>
      <c r="H29" s="11">
        <v>28863.79</v>
      </c>
    </row>
    <row r="30" spans="1:8" ht="79.5" customHeight="1">
      <c r="A30" s="10" t="s">
        <v>38</v>
      </c>
      <c r="B30" s="29" t="s">
        <v>192</v>
      </c>
      <c r="C30" s="18" t="s">
        <v>125</v>
      </c>
      <c r="D30" s="18" t="s">
        <v>15</v>
      </c>
      <c r="E30" s="18" t="s">
        <v>39</v>
      </c>
      <c r="F30" s="18" t="s">
        <v>191</v>
      </c>
      <c r="G30" s="18"/>
      <c r="H30" s="11">
        <f>H31</f>
        <v>1300000</v>
      </c>
    </row>
    <row r="31" spans="1:8" ht="26.25" customHeight="1">
      <c r="A31" s="10" t="s">
        <v>41</v>
      </c>
      <c r="B31" s="29" t="s">
        <v>50</v>
      </c>
      <c r="C31" s="18" t="s">
        <v>125</v>
      </c>
      <c r="D31" s="18" t="s">
        <v>15</v>
      </c>
      <c r="E31" s="18" t="s">
        <v>39</v>
      </c>
      <c r="F31" s="18" t="s">
        <v>191</v>
      </c>
      <c r="G31" s="18" t="s">
        <v>49</v>
      </c>
      <c r="H31" s="11">
        <f>H32</f>
        <v>1300000</v>
      </c>
    </row>
    <row r="32" spans="1:8" ht="33.75">
      <c r="A32" s="10" t="s">
        <v>42</v>
      </c>
      <c r="B32" s="29" t="s">
        <v>53</v>
      </c>
      <c r="C32" s="18" t="s">
        <v>125</v>
      </c>
      <c r="D32" s="18" t="s">
        <v>15</v>
      </c>
      <c r="E32" s="18" t="s">
        <v>39</v>
      </c>
      <c r="F32" s="18" t="s">
        <v>191</v>
      </c>
      <c r="G32" s="18" t="s">
        <v>52</v>
      </c>
      <c r="H32" s="11">
        <f>H33</f>
        <v>1300000</v>
      </c>
    </row>
    <row r="33" spans="1:8" ht="33.75">
      <c r="A33" s="10" t="s">
        <v>45</v>
      </c>
      <c r="B33" s="15" t="s">
        <v>132</v>
      </c>
      <c r="C33" s="18" t="s">
        <v>125</v>
      </c>
      <c r="D33" s="18" t="s">
        <v>15</v>
      </c>
      <c r="E33" s="18" t="s">
        <v>39</v>
      </c>
      <c r="F33" s="18" t="s">
        <v>191</v>
      </c>
      <c r="G33" s="18" t="s">
        <v>131</v>
      </c>
      <c r="H33" s="11">
        <v>1300000</v>
      </c>
    </row>
    <row r="34" spans="1:8" ht="68.25" customHeight="1">
      <c r="A34" s="10" t="s">
        <v>46</v>
      </c>
      <c r="B34" s="29" t="s">
        <v>190</v>
      </c>
      <c r="C34" s="18" t="s">
        <v>125</v>
      </c>
      <c r="D34" s="18" t="s">
        <v>15</v>
      </c>
      <c r="E34" s="18" t="s">
        <v>39</v>
      </c>
      <c r="F34" s="18" t="s">
        <v>189</v>
      </c>
      <c r="G34" s="18"/>
      <c r="H34" s="11">
        <f>H35</f>
        <v>499.65</v>
      </c>
    </row>
    <row r="35" spans="1:8" ht="33.75">
      <c r="A35" s="10" t="s">
        <v>47</v>
      </c>
      <c r="B35" s="29" t="s">
        <v>50</v>
      </c>
      <c r="C35" s="18" t="s">
        <v>125</v>
      </c>
      <c r="D35" s="18" t="s">
        <v>15</v>
      </c>
      <c r="E35" s="18" t="s">
        <v>39</v>
      </c>
      <c r="F35" s="18" t="s">
        <v>189</v>
      </c>
      <c r="G35" s="18" t="s">
        <v>49</v>
      </c>
      <c r="H35" s="11">
        <f>H36</f>
        <v>499.65</v>
      </c>
    </row>
    <row r="36" spans="1:8" ht="33.75">
      <c r="A36" s="10" t="s">
        <v>48</v>
      </c>
      <c r="B36" s="29" t="s">
        <v>53</v>
      </c>
      <c r="C36" s="18" t="s">
        <v>125</v>
      </c>
      <c r="D36" s="18" t="s">
        <v>15</v>
      </c>
      <c r="E36" s="18" t="s">
        <v>39</v>
      </c>
      <c r="F36" s="18" t="s">
        <v>189</v>
      </c>
      <c r="G36" s="18" t="s">
        <v>52</v>
      </c>
      <c r="H36" s="11">
        <f>H37</f>
        <v>499.65</v>
      </c>
    </row>
    <row r="37" spans="1:8" ht="33.75">
      <c r="A37" s="10" t="s">
        <v>51</v>
      </c>
      <c r="B37" s="15" t="s">
        <v>132</v>
      </c>
      <c r="C37" s="18" t="s">
        <v>125</v>
      </c>
      <c r="D37" s="18" t="s">
        <v>15</v>
      </c>
      <c r="E37" s="18" t="s">
        <v>39</v>
      </c>
      <c r="F37" s="18" t="s">
        <v>189</v>
      </c>
      <c r="G37" s="18" t="s">
        <v>131</v>
      </c>
      <c r="H37" s="11">
        <v>499.65</v>
      </c>
    </row>
    <row r="38" spans="1:8" ht="22.5">
      <c r="A38" s="10" t="s">
        <v>54</v>
      </c>
      <c r="B38" s="29" t="s">
        <v>44</v>
      </c>
      <c r="C38" s="18" t="s">
        <v>125</v>
      </c>
      <c r="D38" s="18" t="s">
        <v>15</v>
      </c>
      <c r="E38" s="18" t="s">
        <v>39</v>
      </c>
      <c r="F38" s="18" t="s">
        <v>43</v>
      </c>
      <c r="G38" s="18"/>
      <c r="H38" s="11">
        <f>H39+H43+H46</f>
        <v>2018409.6900000002</v>
      </c>
    </row>
    <row r="39" spans="1:8" ht="59.25" customHeight="1">
      <c r="A39" s="10" t="s">
        <v>55</v>
      </c>
      <c r="B39" s="29" t="s">
        <v>24</v>
      </c>
      <c r="C39" s="18" t="s">
        <v>125</v>
      </c>
      <c r="D39" s="18" t="s">
        <v>15</v>
      </c>
      <c r="E39" s="18" t="s">
        <v>39</v>
      </c>
      <c r="F39" s="18" t="s">
        <v>43</v>
      </c>
      <c r="G39" s="18" t="s">
        <v>23</v>
      </c>
      <c r="H39" s="11">
        <f>H40</f>
        <v>1671739.9300000002</v>
      </c>
    </row>
    <row r="40" spans="1:8" ht="26.25" customHeight="1">
      <c r="A40" s="10" t="s">
        <v>56</v>
      </c>
      <c r="B40" s="29" t="s">
        <v>129</v>
      </c>
      <c r="C40" s="18" t="s">
        <v>125</v>
      </c>
      <c r="D40" s="18" t="s">
        <v>15</v>
      </c>
      <c r="E40" s="18" t="s">
        <v>39</v>
      </c>
      <c r="F40" s="18" t="s">
        <v>43</v>
      </c>
      <c r="G40" s="18" t="s">
        <v>25</v>
      </c>
      <c r="H40" s="11">
        <f>H41+H42</f>
        <v>1671739.9300000002</v>
      </c>
    </row>
    <row r="41" spans="1:8" ht="25.5" customHeight="1">
      <c r="A41" s="10" t="s">
        <v>57</v>
      </c>
      <c r="B41" s="29" t="s">
        <v>128</v>
      </c>
      <c r="C41" s="18" t="s">
        <v>125</v>
      </c>
      <c r="D41" s="18" t="s">
        <v>15</v>
      </c>
      <c r="E41" s="18" t="s">
        <v>39</v>
      </c>
      <c r="F41" s="18" t="s">
        <v>43</v>
      </c>
      <c r="G41" s="18" t="s">
        <v>112</v>
      </c>
      <c r="H41" s="11">
        <v>1273979.8700000001</v>
      </c>
    </row>
    <row r="42" spans="1:8" ht="45">
      <c r="A42" s="33" t="s">
        <v>58</v>
      </c>
      <c r="B42" s="15" t="s">
        <v>127</v>
      </c>
      <c r="C42" s="21" t="s">
        <v>125</v>
      </c>
      <c r="D42" s="21" t="s">
        <v>15</v>
      </c>
      <c r="E42" s="21" t="s">
        <v>39</v>
      </c>
      <c r="F42" s="21" t="s">
        <v>43</v>
      </c>
      <c r="G42" s="21" t="s">
        <v>113</v>
      </c>
      <c r="H42" s="22">
        <v>397760.06</v>
      </c>
    </row>
    <row r="43" spans="1:8" ht="25.5" customHeight="1">
      <c r="A43" s="10" t="s">
        <v>59</v>
      </c>
      <c r="B43" s="29" t="s">
        <v>50</v>
      </c>
      <c r="C43" s="18" t="s">
        <v>125</v>
      </c>
      <c r="D43" s="18" t="s">
        <v>15</v>
      </c>
      <c r="E43" s="18" t="s">
        <v>39</v>
      </c>
      <c r="F43" s="18" t="s">
        <v>43</v>
      </c>
      <c r="G43" s="18" t="s">
        <v>49</v>
      </c>
      <c r="H43" s="11">
        <f>H44</f>
        <v>345753.8</v>
      </c>
    </row>
    <row r="44" spans="1:8" ht="33.75">
      <c r="A44" s="10" t="s">
        <v>60</v>
      </c>
      <c r="B44" s="29" t="s">
        <v>53</v>
      </c>
      <c r="C44" s="18" t="s">
        <v>125</v>
      </c>
      <c r="D44" s="18" t="s">
        <v>15</v>
      </c>
      <c r="E44" s="18" t="s">
        <v>39</v>
      </c>
      <c r="F44" s="18" t="s">
        <v>43</v>
      </c>
      <c r="G44" s="18" t="s">
        <v>52</v>
      </c>
      <c r="H44" s="11">
        <f>H45</f>
        <v>345753.8</v>
      </c>
    </row>
    <row r="45" spans="1:8" ht="33.75">
      <c r="A45" s="33" t="s">
        <v>61</v>
      </c>
      <c r="B45" s="15" t="s">
        <v>132</v>
      </c>
      <c r="C45" s="21" t="s">
        <v>125</v>
      </c>
      <c r="D45" s="21" t="s">
        <v>15</v>
      </c>
      <c r="E45" s="21" t="s">
        <v>39</v>
      </c>
      <c r="F45" s="21" t="s">
        <v>43</v>
      </c>
      <c r="G45" s="21" t="s">
        <v>131</v>
      </c>
      <c r="H45" s="22">
        <v>345753.8</v>
      </c>
    </row>
    <row r="46" spans="1:8">
      <c r="A46" s="10" t="s">
        <v>62</v>
      </c>
      <c r="B46" s="29" t="s">
        <v>33</v>
      </c>
      <c r="C46" s="18" t="s">
        <v>125</v>
      </c>
      <c r="D46" s="18" t="s">
        <v>15</v>
      </c>
      <c r="E46" s="18" t="s">
        <v>39</v>
      </c>
      <c r="F46" s="18" t="s">
        <v>43</v>
      </c>
      <c r="G46" s="18" t="s">
        <v>32</v>
      </c>
      <c r="H46" s="11">
        <f>H47</f>
        <v>915.96</v>
      </c>
    </row>
    <row r="47" spans="1:8">
      <c r="A47" s="10" t="s">
        <v>63</v>
      </c>
      <c r="B47" s="29" t="s">
        <v>36</v>
      </c>
      <c r="C47" s="18" t="s">
        <v>125</v>
      </c>
      <c r="D47" s="18" t="s">
        <v>15</v>
      </c>
      <c r="E47" s="18" t="s">
        <v>39</v>
      </c>
      <c r="F47" s="18" t="s">
        <v>43</v>
      </c>
      <c r="G47" s="18" t="s">
        <v>35</v>
      </c>
      <c r="H47" s="11">
        <f>H48</f>
        <v>915.96</v>
      </c>
    </row>
    <row r="48" spans="1:8">
      <c r="A48" s="16" t="s">
        <v>64</v>
      </c>
      <c r="B48" s="39" t="s">
        <v>134</v>
      </c>
      <c r="C48" s="20" t="s">
        <v>125</v>
      </c>
      <c r="D48" s="20" t="s">
        <v>15</v>
      </c>
      <c r="E48" s="20" t="s">
        <v>39</v>
      </c>
      <c r="F48" s="20" t="s">
        <v>43</v>
      </c>
      <c r="G48" s="20" t="s">
        <v>133</v>
      </c>
      <c r="H48" s="25">
        <v>915.96</v>
      </c>
    </row>
    <row r="49" spans="1:8" ht="22.5">
      <c r="A49" s="10" t="s">
        <v>65</v>
      </c>
      <c r="B49" s="29" t="s">
        <v>188</v>
      </c>
      <c r="C49" s="18" t="s">
        <v>125</v>
      </c>
      <c r="D49" s="18" t="s">
        <v>15</v>
      </c>
      <c r="E49" s="18" t="s">
        <v>39</v>
      </c>
      <c r="F49" s="18" t="s">
        <v>186</v>
      </c>
      <c r="G49" s="18"/>
      <c r="H49" s="35">
        <f>H50</f>
        <v>133.69999999999999</v>
      </c>
    </row>
    <row r="50" spans="1:8" ht="48" customHeight="1">
      <c r="A50" s="10" t="s">
        <v>66</v>
      </c>
      <c r="B50" s="29" t="s">
        <v>187</v>
      </c>
      <c r="C50" s="18" t="s">
        <v>125</v>
      </c>
      <c r="D50" s="18" t="s">
        <v>15</v>
      </c>
      <c r="E50" s="18" t="s">
        <v>39</v>
      </c>
      <c r="F50" s="18" t="s">
        <v>185</v>
      </c>
      <c r="G50" s="18"/>
      <c r="H50" s="35">
        <f>H51</f>
        <v>133.69999999999999</v>
      </c>
    </row>
    <row r="51" spans="1:8" ht="33.75">
      <c r="A51" s="10" t="s">
        <v>67</v>
      </c>
      <c r="B51" s="29" t="s">
        <v>50</v>
      </c>
      <c r="C51" s="18" t="s">
        <v>125</v>
      </c>
      <c r="D51" s="18" t="s">
        <v>15</v>
      </c>
      <c r="E51" s="18" t="s">
        <v>39</v>
      </c>
      <c r="F51" s="18" t="s">
        <v>185</v>
      </c>
      <c r="G51" s="18" t="s">
        <v>49</v>
      </c>
      <c r="H51" s="35">
        <f>H52</f>
        <v>133.69999999999999</v>
      </c>
    </row>
    <row r="52" spans="1:8" ht="33.75">
      <c r="A52" s="10" t="s">
        <v>68</v>
      </c>
      <c r="B52" s="29" t="s">
        <v>53</v>
      </c>
      <c r="C52" s="18" t="s">
        <v>125</v>
      </c>
      <c r="D52" s="18" t="s">
        <v>15</v>
      </c>
      <c r="E52" s="18" t="s">
        <v>39</v>
      </c>
      <c r="F52" s="18" t="s">
        <v>185</v>
      </c>
      <c r="G52" s="18" t="s">
        <v>52</v>
      </c>
      <c r="H52" s="35">
        <f>H53</f>
        <v>133.69999999999999</v>
      </c>
    </row>
    <row r="53" spans="1:8" ht="33.75">
      <c r="A53" s="10" t="s">
        <v>69</v>
      </c>
      <c r="B53" s="29" t="s">
        <v>132</v>
      </c>
      <c r="C53" s="18" t="s">
        <v>125</v>
      </c>
      <c r="D53" s="18" t="s">
        <v>15</v>
      </c>
      <c r="E53" s="18" t="s">
        <v>39</v>
      </c>
      <c r="F53" s="18" t="s">
        <v>185</v>
      </c>
      <c r="G53" s="18" t="s">
        <v>131</v>
      </c>
      <c r="H53" s="35">
        <v>133.69999999999999</v>
      </c>
    </row>
    <row r="54" spans="1:8" ht="22.5">
      <c r="A54" s="10" t="s">
        <v>70</v>
      </c>
      <c r="B54" s="30" t="s">
        <v>135</v>
      </c>
      <c r="C54" s="19" t="s">
        <v>125</v>
      </c>
      <c r="D54" s="19" t="s">
        <v>15</v>
      </c>
      <c r="E54" s="19" t="s">
        <v>29</v>
      </c>
      <c r="F54" s="18"/>
      <c r="G54" s="18"/>
      <c r="H54" s="11">
        <f>H55+H65+H61</f>
        <v>406942.5</v>
      </c>
    </row>
    <row r="55" spans="1:8" ht="13.5" customHeight="1">
      <c r="A55" s="10" t="s">
        <v>71</v>
      </c>
      <c r="B55" s="30" t="s">
        <v>72</v>
      </c>
      <c r="C55" s="19" t="s">
        <v>125</v>
      </c>
      <c r="D55" s="19" t="s">
        <v>15</v>
      </c>
      <c r="E55" s="19" t="s">
        <v>29</v>
      </c>
      <c r="F55" s="18" t="s">
        <v>19</v>
      </c>
      <c r="G55" s="18"/>
      <c r="H55" s="11">
        <f>H56</f>
        <v>385592.5</v>
      </c>
    </row>
    <row r="56" spans="1:8" ht="23.25" customHeight="1">
      <c r="A56" s="10" t="s">
        <v>73</v>
      </c>
      <c r="B56" s="30" t="s">
        <v>138</v>
      </c>
      <c r="C56" s="19" t="s">
        <v>125</v>
      </c>
      <c r="D56" s="19" t="s">
        <v>15</v>
      </c>
      <c r="E56" s="19" t="s">
        <v>29</v>
      </c>
      <c r="F56" s="18" t="s">
        <v>137</v>
      </c>
      <c r="G56" s="18"/>
      <c r="H56" s="11">
        <f>H57</f>
        <v>385592.5</v>
      </c>
    </row>
    <row r="57" spans="1:8" ht="57.75" customHeight="1">
      <c r="A57" s="10" t="s">
        <v>74</v>
      </c>
      <c r="B57" s="23" t="s">
        <v>24</v>
      </c>
      <c r="C57" s="24" t="s">
        <v>125</v>
      </c>
      <c r="D57" s="24" t="s">
        <v>15</v>
      </c>
      <c r="E57" s="24" t="s">
        <v>29</v>
      </c>
      <c r="F57" s="21" t="s">
        <v>137</v>
      </c>
      <c r="G57" s="21" t="s">
        <v>23</v>
      </c>
      <c r="H57" s="22">
        <f>H58</f>
        <v>385592.5</v>
      </c>
    </row>
    <row r="58" spans="1:8" ht="24.75" customHeight="1">
      <c r="A58" s="10" t="s">
        <v>75</v>
      </c>
      <c r="B58" s="30" t="s">
        <v>129</v>
      </c>
      <c r="C58" s="19" t="s">
        <v>125</v>
      </c>
      <c r="D58" s="19" t="s">
        <v>15</v>
      </c>
      <c r="E58" s="19" t="s">
        <v>29</v>
      </c>
      <c r="F58" s="18" t="s">
        <v>137</v>
      </c>
      <c r="G58" s="18" t="s">
        <v>25</v>
      </c>
      <c r="H58" s="11">
        <f>H59+H60</f>
        <v>385592.5</v>
      </c>
    </row>
    <row r="59" spans="1:8" ht="24" customHeight="1">
      <c r="A59" s="10" t="s">
        <v>76</v>
      </c>
      <c r="B59" s="30" t="s">
        <v>128</v>
      </c>
      <c r="C59" s="19" t="s">
        <v>125</v>
      </c>
      <c r="D59" s="19" t="s">
        <v>15</v>
      </c>
      <c r="E59" s="19" t="s">
        <v>29</v>
      </c>
      <c r="F59" s="18" t="s">
        <v>137</v>
      </c>
      <c r="G59" s="18" t="s">
        <v>112</v>
      </c>
      <c r="H59" s="11">
        <v>294213.71999999997</v>
      </c>
    </row>
    <row r="60" spans="1:8" ht="45.75" customHeight="1">
      <c r="A60" s="10" t="s">
        <v>77</v>
      </c>
      <c r="B60" s="36" t="s">
        <v>127</v>
      </c>
      <c r="C60" s="38" t="s">
        <v>125</v>
      </c>
      <c r="D60" s="38" t="s">
        <v>15</v>
      </c>
      <c r="E60" s="38" t="s">
        <v>29</v>
      </c>
      <c r="F60" s="20" t="s">
        <v>137</v>
      </c>
      <c r="G60" s="20" t="s">
        <v>113</v>
      </c>
      <c r="H60" s="25">
        <v>91378.78</v>
      </c>
    </row>
    <row r="61" spans="1:8" ht="14.25" customHeight="1">
      <c r="A61" s="10" t="s">
        <v>78</v>
      </c>
      <c r="B61" s="30" t="s">
        <v>184</v>
      </c>
      <c r="C61" s="19" t="s">
        <v>125</v>
      </c>
      <c r="D61" s="19" t="s">
        <v>15</v>
      </c>
      <c r="E61" s="19" t="s">
        <v>29</v>
      </c>
      <c r="F61" s="18" t="s">
        <v>183</v>
      </c>
      <c r="G61" s="18"/>
      <c r="H61" s="35">
        <f>H62</f>
        <v>10000</v>
      </c>
    </row>
    <row r="62" spans="1:8" ht="23.25" customHeight="1">
      <c r="A62" s="10" t="s">
        <v>79</v>
      </c>
      <c r="B62" s="30" t="s">
        <v>50</v>
      </c>
      <c r="C62" s="19" t="s">
        <v>125</v>
      </c>
      <c r="D62" s="19" t="s">
        <v>15</v>
      </c>
      <c r="E62" s="19" t="s">
        <v>29</v>
      </c>
      <c r="F62" s="18" t="s">
        <v>183</v>
      </c>
      <c r="G62" s="18" t="s">
        <v>49</v>
      </c>
      <c r="H62" s="35">
        <f>H63</f>
        <v>10000</v>
      </c>
    </row>
    <row r="63" spans="1:8" ht="34.5" customHeight="1">
      <c r="A63" s="10" t="s">
        <v>80</v>
      </c>
      <c r="B63" s="30" t="s">
        <v>53</v>
      </c>
      <c r="C63" s="19" t="s">
        <v>125</v>
      </c>
      <c r="D63" s="19" t="s">
        <v>15</v>
      </c>
      <c r="E63" s="19" t="s">
        <v>29</v>
      </c>
      <c r="F63" s="18" t="s">
        <v>183</v>
      </c>
      <c r="G63" s="18" t="s">
        <v>52</v>
      </c>
      <c r="H63" s="35">
        <f>H64</f>
        <v>10000</v>
      </c>
    </row>
    <row r="64" spans="1:8" ht="36" customHeight="1">
      <c r="A64" s="10" t="s">
        <v>81</v>
      </c>
      <c r="B64" s="30" t="s">
        <v>132</v>
      </c>
      <c r="C64" s="19" t="s">
        <v>125</v>
      </c>
      <c r="D64" s="19" t="s">
        <v>15</v>
      </c>
      <c r="E64" s="19" t="s">
        <v>29</v>
      </c>
      <c r="F64" s="18" t="s">
        <v>183</v>
      </c>
      <c r="G64" s="18" t="s">
        <v>131</v>
      </c>
      <c r="H64" s="35">
        <v>10000</v>
      </c>
    </row>
    <row r="65" spans="1:8" ht="18" customHeight="1">
      <c r="A65" s="10" t="s">
        <v>82</v>
      </c>
      <c r="B65" s="30" t="s">
        <v>72</v>
      </c>
      <c r="C65" s="19" t="s">
        <v>125</v>
      </c>
      <c r="D65" s="19" t="s">
        <v>15</v>
      </c>
      <c r="E65" s="19" t="s">
        <v>29</v>
      </c>
      <c r="F65" s="18" t="s">
        <v>93</v>
      </c>
      <c r="G65" s="18"/>
      <c r="H65" s="35">
        <f>H66</f>
        <v>11350</v>
      </c>
    </row>
    <row r="66" spans="1:8" ht="125.25" customHeight="1">
      <c r="A66" s="10" t="s">
        <v>83</v>
      </c>
      <c r="B66" s="30" t="s">
        <v>181</v>
      </c>
      <c r="C66" s="19" t="s">
        <v>125</v>
      </c>
      <c r="D66" s="19" t="s">
        <v>15</v>
      </c>
      <c r="E66" s="19" t="s">
        <v>29</v>
      </c>
      <c r="F66" s="18" t="s">
        <v>182</v>
      </c>
      <c r="G66" s="18"/>
      <c r="H66" s="35">
        <f>H67</f>
        <v>11350</v>
      </c>
    </row>
    <row r="67" spans="1:8" ht="27" customHeight="1">
      <c r="A67" s="10" t="s">
        <v>84</v>
      </c>
      <c r="B67" s="30" t="s">
        <v>50</v>
      </c>
      <c r="C67" s="19" t="s">
        <v>125</v>
      </c>
      <c r="D67" s="19" t="s">
        <v>15</v>
      </c>
      <c r="E67" s="19" t="s">
        <v>29</v>
      </c>
      <c r="F67" s="18" t="s">
        <v>182</v>
      </c>
      <c r="G67" s="18" t="s">
        <v>49</v>
      </c>
      <c r="H67" s="35">
        <f>H68</f>
        <v>11350</v>
      </c>
    </row>
    <row r="68" spans="1:8" ht="37.5" customHeight="1">
      <c r="A68" s="10" t="s">
        <v>85</v>
      </c>
      <c r="B68" s="30" t="s">
        <v>53</v>
      </c>
      <c r="C68" s="19" t="s">
        <v>125</v>
      </c>
      <c r="D68" s="19" t="s">
        <v>15</v>
      </c>
      <c r="E68" s="19" t="s">
        <v>29</v>
      </c>
      <c r="F68" s="18" t="s">
        <v>182</v>
      </c>
      <c r="G68" s="18" t="s">
        <v>52</v>
      </c>
      <c r="H68" s="35">
        <f>H69</f>
        <v>11350</v>
      </c>
    </row>
    <row r="69" spans="1:8" ht="35.25" customHeight="1">
      <c r="A69" s="10" t="s">
        <v>86</v>
      </c>
      <c r="B69" s="23" t="s">
        <v>132</v>
      </c>
      <c r="C69" s="19" t="s">
        <v>125</v>
      </c>
      <c r="D69" s="19" t="s">
        <v>15</v>
      </c>
      <c r="E69" s="19" t="s">
        <v>29</v>
      </c>
      <c r="F69" s="18" t="s">
        <v>182</v>
      </c>
      <c r="G69" s="18" t="s">
        <v>131</v>
      </c>
      <c r="H69" s="35">
        <v>11350</v>
      </c>
    </row>
    <row r="70" spans="1:8">
      <c r="A70" s="10" t="s">
        <v>87</v>
      </c>
      <c r="B70" s="30" t="s">
        <v>89</v>
      </c>
      <c r="C70" s="18" t="s">
        <v>125</v>
      </c>
      <c r="D70" s="18" t="s">
        <v>17</v>
      </c>
      <c r="E70" s="18"/>
      <c r="F70" s="18"/>
      <c r="G70" s="18"/>
      <c r="H70" s="11">
        <f>H71</f>
        <v>31971.050000000003</v>
      </c>
    </row>
    <row r="71" spans="1:8" ht="15" customHeight="1">
      <c r="A71" s="10" t="s">
        <v>88</v>
      </c>
      <c r="B71" s="30" t="s">
        <v>91</v>
      </c>
      <c r="C71" s="18" t="s">
        <v>125</v>
      </c>
      <c r="D71" s="18" t="s">
        <v>17</v>
      </c>
      <c r="E71" s="18" t="s">
        <v>27</v>
      </c>
      <c r="F71" s="18"/>
      <c r="G71" s="18"/>
      <c r="H71" s="11">
        <f>H72</f>
        <v>31971.050000000003</v>
      </c>
    </row>
    <row r="72" spans="1:8" ht="22.5">
      <c r="A72" s="10" t="s">
        <v>90</v>
      </c>
      <c r="B72" s="30" t="s">
        <v>94</v>
      </c>
      <c r="C72" s="18" t="s">
        <v>125</v>
      </c>
      <c r="D72" s="18" t="s">
        <v>17</v>
      </c>
      <c r="E72" s="18" t="s">
        <v>27</v>
      </c>
      <c r="F72" s="18" t="s">
        <v>93</v>
      </c>
      <c r="G72" s="18"/>
      <c r="H72" s="11">
        <f>H73</f>
        <v>31971.050000000003</v>
      </c>
    </row>
    <row r="73" spans="1:8" ht="34.5" customHeight="1">
      <c r="A73" s="10" t="s">
        <v>92</v>
      </c>
      <c r="B73" s="30" t="s">
        <v>97</v>
      </c>
      <c r="C73" s="18" t="s">
        <v>27</v>
      </c>
      <c r="D73" s="18" t="s">
        <v>17</v>
      </c>
      <c r="E73" s="18" t="s">
        <v>27</v>
      </c>
      <c r="F73" s="18" t="s">
        <v>96</v>
      </c>
      <c r="G73" s="18"/>
      <c r="H73" s="11">
        <f>H74+H78</f>
        <v>31971.050000000003</v>
      </c>
    </row>
    <row r="74" spans="1:8" ht="57.75" customHeight="1">
      <c r="A74" s="10" t="s">
        <v>95</v>
      </c>
      <c r="B74" s="30" t="s">
        <v>24</v>
      </c>
      <c r="C74" s="18" t="s">
        <v>125</v>
      </c>
      <c r="D74" s="18" t="s">
        <v>17</v>
      </c>
      <c r="E74" s="18" t="s">
        <v>27</v>
      </c>
      <c r="F74" s="18" t="s">
        <v>96</v>
      </c>
      <c r="G74" s="18" t="s">
        <v>23</v>
      </c>
      <c r="H74" s="11">
        <f>H75</f>
        <v>31971.050000000003</v>
      </c>
    </row>
    <row r="75" spans="1:8" ht="24" customHeight="1">
      <c r="A75" s="10" t="s">
        <v>98</v>
      </c>
      <c r="B75" s="30" t="s">
        <v>26</v>
      </c>
      <c r="C75" s="18" t="s">
        <v>125</v>
      </c>
      <c r="D75" s="18" t="s">
        <v>17</v>
      </c>
      <c r="E75" s="18" t="s">
        <v>27</v>
      </c>
      <c r="F75" s="18" t="s">
        <v>96</v>
      </c>
      <c r="G75" s="18" t="s">
        <v>25</v>
      </c>
      <c r="H75" s="11">
        <f>H76+H77</f>
        <v>31971.050000000003</v>
      </c>
    </row>
    <row r="76" spans="1:8" ht="22.5">
      <c r="A76" s="10" t="s">
        <v>99</v>
      </c>
      <c r="B76" s="30" t="s">
        <v>128</v>
      </c>
      <c r="C76" s="18" t="s">
        <v>125</v>
      </c>
      <c r="D76" s="18" t="s">
        <v>17</v>
      </c>
      <c r="E76" s="18" t="s">
        <v>27</v>
      </c>
      <c r="F76" s="18" t="s">
        <v>96</v>
      </c>
      <c r="G76" s="18" t="s">
        <v>112</v>
      </c>
      <c r="H76" s="11">
        <v>26765.54</v>
      </c>
    </row>
    <row r="77" spans="1:8" ht="45">
      <c r="A77" s="33" t="s">
        <v>100</v>
      </c>
      <c r="B77" s="23" t="s">
        <v>127</v>
      </c>
      <c r="C77" s="21" t="s">
        <v>125</v>
      </c>
      <c r="D77" s="21" t="s">
        <v>17</v>
      </c>
      <c r="E77" s="21" t="s">
        <v>27</v>
      </c>
      <c r="F77" s="21" t="s">
        <v>96</v>
      </c>
      <c r="G77" s="21" t="s">
        <v>113</v>
      </c>
      <c r="H77" s="22">
        <v>5205.51</v>
      </c>
    </row>
    <row r="78" spans="1:8" ht="25.5" customHeight="1">
      <c r="A78" s="10" t="s">
        <v>101</v>
      </c>
      <c r="B78" s="30" t="s">
        <v>50</v>
      </c>
      <c r="C78" s="18" t="s">
        <v>125</v>
      </c>
      <c r="D78" s="18" t="s">
        <v>17</v>
      </c>
      <c r="E78" s="18" t="s">
        <v>27</v>
      </c>
      <c r="F78" s="18" t="s">
        <v>96</v>
      </c>
      <c r="G78" s="18" t="s">
        <v>49</v>
      </c>
      <c r="H78" s="11">
        <f>H79</f>
        <v>0</v>
      </c>
    </row>
    <row r="79" spans="1:8" ht="33.75">
      <c r="A79" s="10" t="s">
        <v>102</v>
      </c>
      <c r="B79" s="30" t="s">
        <v>53</v>
      </c>
      <c r="C79" s="18" t="s">
        <v>125</v>
      </c>
      <c r="D79" s="18" t="s">
        <v>17</v>
      </c>
      <c r="E79" s="18" t="s">
        <v>27</v>
      </c>
      <c r="F79" s="18" t="s">
        <v>96</v>
      </c>
      <c r="G79" s="18" t="s">
        <v>52</v>
      </c>
      <c r="H79" s="11">
        <f>H80</f>
        <v>0</v>
      </c>
    </row>
    <row r="80" spans="1:8" ht="33.75">
      <c r="A80" s="33" t="s">
        <v>103</v>
      </c>
      <c r="B80" s="23" t="s">
        <v>132</v>
      </c>
      <c r="C80" s="21" t="s">
        <v>125</v>
      </c>
      <c r="D80" s="21" t="s">
        <v>17</v>
      </c>
      <c r="E80" s="21" t="s">
        <v>27</v>
      </c>
      <c r="F80" s="21" t="s">
        <v>96</v>
      </c>
      <c r="G80" s="21" t="s">
        <v>131</v>
      </c>
      <c r="H80" s="22">
        <v>0</v>
      </c>
    </row>
    <row r="81" spans="1:8" ht="22.5">
      <c r="A81" s="10" t="s">
        <v>104</v>
      </c>
      <c r="B81" s="30" t="s">
        <v>105</v>
      </c>
      <c r="C81" s="18" t="s">
        <v>125</v>
      </c>
      <c r="D81" s="18" t="s">
        <v>27</v>
      </c>
      <c r="E81" s="18"/>
      <c r="F81" s="18"/>
      <c r="G81" s="18"/>
      <c r="H81" s="11">
        <f>H82+H92</f>
        <v>3418</v>
      </c>
    </row>
    <row r="82" spans="1:8">
      <c r="A82" s="10" t="s">
        <v>106</v>
      </c>
      <c r="B82" s="30" t="s">
        <v>180</v>
      </c>
      <c r="C82" s="18" t="s">
        <v>125</v>
      </c>
      <c r="D82" s="18" t="s">
        <v>27</v>
      </c>
      <c r="E82" s="18" t="s">
        <v>7</v>
      </c>
      <c r="F82" s="18"/>
      <c r="G82" s="18"/>
      <c r="H82" s="11">
        <f>H83</f>
        <v>2418</v>
      </c>
    </row>
    <row r="83" spans="1:8" ht="45" customHeight="1">
      <c r="A83" s="10" t="s">
        <v>107</v>
      </c>
      <c r="B83" s="30" t="s">
        <v>179</v>
      </c>
      <c r="C83" s="18" t="s">
        <v>125</v>
      </c>
      <c r="D83" s="18" t="s">
        <v>27</v>
      </c>
      <c r="E83" s="18" t="s">
        <v>7</v>
      </c>
      <c r="F83" s="18" t="s">
        <v>178</v>
      </c>
      <c r="G83" s="18"/>
      <c r="H83" s="11">
        <f>H84+H88</f>
        <v>2418</v>
      </c>
    </row>
    <row r="84" spans="1:8" ht="22.5">
      <c r="A84" s="10" t="s">
        <v>109</v>
      </c>
      <c r="B84" s="30" t="s">
        <v>177</v>
      </c>
      <c r="C84" s="18" t="s">
        <v>125</v>
      </c>
      <c r="D84" s="18" t="s">
        <v>27</v>
      </c>
      <c r="E84" s="18" t="s">
        <v>7</v>
      </c>
      <c r="F84" s="18" t="s">
        <v>176</v>
      </c>
      <c r="G84" s="18"/>
      <c r="H84" s="11">
        <f>H85</f>
        <v>2297</v>
      </c>
    </row>
    <row r="85" spans="1:8" ht="24.75" customHeight="1">
      <c r="A85" s="10" t="s">
        <v>110</v>
      </c>
      <c r="B85" s="30" t="s">
        <v>50</v>
      </c>
      <c r="C85" s="18" t="s">
        <v>125</v>
      </c>
      <c r="D85" s="18" t="s">
        <v>27</v>
      </c>
      <c r="E85" s="18" t="s">
        <v>7</v>
      </c>
      <c r="F85" s="18" t="s">
        <v>176</v>
      </c>
      <c r="G85" s="18" t="s">
        <v>49</v>
      </c>
      <c r="H85" s="11">
        <f>H86</f>
        <v>2297</v>
      </c>
    </row>
    <row r="86" spans="1:8" ht="34.5" customHeight="1">
      <c r="A86" s="10" t="s">
        <v>193</v>
      </c>
      <c r="B86" s="30" t="s">
        <v>53</v>
      </c>
      <c r="C86" s="18" t="s">
        <v>125</v>
      </c>
      <c r="D86" s="18" t="s">
        <v>27</v>
      </c>
      <c r="E86" s="18" t="s">
        <v>7</v>
      </c>
      <c r="F86" s="18" t="s">
        <v>176</v>
      </c>
      <c r="G86" s="18" t="s">
        <v>52</v>
      </c>
      <c r="H86" s="11">
        <f>H87</f>
        <v>2297</v>
      </c>
    </row>
    <row r="87" spans="1:8" ht="36.75" customHeight="1">
      <c r="A87" s="10" t="s">
        <v>194</v>
      </c>
      <c r="B87" s="30" t="s">
        <v>132</v>
      </c>
      <c r="C87" s="18" t="s">
        <v>125</v>
      </c>
      <c r="D87" s="18" t="s">
        <v>27</v>
      </c>
      <c r="E87" s="18" t="s">
        <v>7</v>
      </c>
      <c r="F87" s="18" t="s">
        <v>176</v>
      </c>
      <c r="G87" s="18" t="s">
        <v>131</v>
      </c>
      <c r="H87" s="11">
        <v>2297</v>
      </c>
    </row>
    <row r="88" spans="1:8" ht="22.5">
      <c r="A88" s="10" t="s">
        <v>195</v>
      </c>
      <c r="B88" s="30" t="s">
        <v>175</v>
      </c>
      <c r="C88" s="18" t="s">
        <v>125</v>
      </c>
      <c r="D88" s="18" t="s">
        <v>27</v>
      </c>
      <c r="E88" s="18" t="s">
        <v>7</v>
      </c>
      <c r="F88" s="18" t="s">
        <v>174</v>
      </c>
      <c r="G88" s="18"/>
      <c r="H88" s="11">
        <f>H89</f>
        <v>121</v>
      </c>
    </row>
    <row r="89" spans="1:8" ht="24" customHeight="1">
      <c r="A89" s="10" t="s">
        <v>196</v>
      </c>
      <c r="B89" s="30" t="s">
        <v>50</v>
      </c>
      <c r="C89" s="18" t="s">
        <v>125</v>
      </c>
      <c r="D89" s="18" t="s">
        <v>27</v>
      </c>
      <c r="E89" s="18" t="s">
        <v>7</v>
      </c>
      <c r="F89" s="18" t="s">
        <v>174</v>
      </c>
      <c r="G89" s="18" t="s">
        <v>49</v>
      </c>
      <c r="H89" s="11">
        <f>H90</f>
        <v>121</v>
      </c>
    </row>
    <row r="90" spans="1:8" ht="37.5" customHeight="1">
      <c r="A90" s="10" t="s">
        <v>197</v>
      </c>
      <c r="B90" s="30" t="s">
        <v>53</v>
      </c>
      <c r="C90" s="18" t="s">
        <v>125</v>
      </c>
      <c r="D90" s="18" t="s">
        <v>27</v>
      </c>
      <c r="E90" s="18" t="s">
        <v>7</v>
      </c>
      <c r="F90" s="18" t="s">
        <v>174</v>
      </c>
      <c r="G90" s="18" t="s">
        <v>52</v>
      </c>
      <c r="H90" s="11">
        <f>H91</f>
        <v>121</v>
      </c>
    </row>
    <row r="91" spans="1:8" ht="34.5" customHeight="1">
      <c r="A91" s="10" t="s">
        <v>198</v>
      </c>
      <c r="B91" s="23" t="s">
        <v>132</v>
      </c>
      <c r="C91" s="18" t="s">
        <v>125</v>
      </c>
      <c r="D91" s="18" t="s">
        <v>27</v>
      </c>
      <c r="E91" s="18" t="s">
        <v>7</v>
      </c>
      <c r="F91" s="18" t="s">
        <v>174</v>
      </c>
      <c r="G91" s="18" t="s">
        <v>131</v>
      </c>
      <c r="H91" s="11">
        <v>121</v>
      </c>
    </row>
    <row r="92" spans="1:8" ht="35.25" customHeight="1">
      <c r="A92" s="10" t="s">
        <v>199</v>
      </c>
      <c r="B92" s="30" t="s">
        <v>139</v>
      </c>
      <c r="C92" s="18" t="s">
        <v>125</v>
      </c>
      <c r="D92" s="18" t="s">
        <v>27</v>
      </c>
      <c r="E92" s="18" t="s">
        <v>30</v>
      </c>
      <c r="F92" s="18"/>
      <c r="G92" s="18"/>
      <c r="H92" s="11">
        <f t="shared" ref="H92:H97" si="0">H93</f>
        <v>1000</v>
      </c>
    </row>
    <row r="93" spans="1:8" ht="45" customHeight="1">
      <c r="A93" s="33" t="s">
        <v>200</v>
      </c>
      <c r="B93" s="30" t="s">
        <v>136</v>
      </c>
      <c r="C93" s="21" t="s">
        <v>125</v>
      </c>
      <c r="D93" s="21" t="s">
        <v>27</v>
      </c>
      <c r="E93" s="21" t="s">
        <v>30</v>
      </c>
      <c r="F93" s="21" t="s">
        <v>108</v>
      </c>
      <c r="G93" s="21"/>
      <c r="H93" s="22">
        <f t="shared" si="0"/>
        <v>1000</v>
      </c>
    </row>
    <row r="94" spans="1:8" ht="43.5" customHeight="1">
      <c r="A94" s="10" t="s">
        <v>201</v>
      </c>
      <c r="B94" s="30" t="s">
        <v>140</v>
      </c>
      <c r="C94" s="18" t="s">
        <v>125</v>
      </c>
      <c r="D94" s="18" t="s">
        <v>27</v>
      </c>
      <c r="E94" s="18" t="s">
        <v>30</v>
      </c>
      <c r="F94" s="18" t="s">
        <v>141</v>
      </c>
      <c r="G94" s="18"/>
      <c r="H94" s="11">
        <f t="shared" si="0"/>
        <v>1000</v>
      </c>
    </row>
    <row r="95" spans="1:8" ht="22.5">
      <c r="A95" s="10" t="s">
        <v>202</v>
      </c>
      <c r="B95" s="30" t="s">
        <v>142</v>
      </c>
      <c r="C95" s="18" t="s">
        <v>125</v>
      </c>
      <c r="D95" s="18" t="s">
        <v>27</v>
      </c>
      <c r="E95" s="18" t="s">
        <v>30</v>
      </c>
      <c r="F95" s="18" t="s">
        <v>143</v>
      </c>
      <c r="G95" s="18"/>
      <c r="H95" s="11">
        <f t="shared" si="0"/>
        <v>1000</v>
      </c>
    </row>
    <row r="96" spans="1:8" ht="26.25" customHeight="1">
      <c r="A96" s="10" t="s">
        <v>203</v>
      </c>
      <c r="B96" s="30" t="s">
        <v>50</v>
      </c>
      <c r="C96" s="18" t="s">
        <v>125</v>
      </c>
      <c r="D96" s="18" t="s">
        <v>27</v>
      </c>
      <c r="E96" s="18" t="s">
        <v>30</v>
      </c>
      <c r="F96" s="18" t="s">
        <v>143</v>
      </c>
      <c r="G96" s="18" t="s">
        <v>49</v>
      </c>
      <c r="H96" s="11">
        <f t="shared" si="0"/>
        <v>1000</v>
      </c>
    </row>
    <row r="97" spans="1:8" ht="33.75">
      <c r="A97" s="10" t="s">
        <v>204</v>
      </c>
      <c r="B97" s="23" t="s">
        <v>53</v>
      </c>
      <c r="C97" s="21" t="s">
        <v>125</v>
      </c>
      <c r="D97" s="21" t="s">
        <v>27</v>
      </c>
      <c r="E97" s="21" t="s">
        <v>30</v>
      </c>
      <c r="F97" s="21" t="s">
        <v>143</v>
      </c>
      <c r="G97" s="21" t="s">
        <v>52</v>
      </c>
      <c r="H97" s="22">
        <f t="shared" si="0"/>
        <v>1000</v>
      </c>
    </row>
    <row r="98" spans="1:8" ht="34.5" customHeight="1">
      <c r="A98" s="10" t="s">
        <v>205</v>
      </c>
      <c r="B98" s="36" t="s">
        <v>132</v>
      </c>
      <c r="C98" s="20" t="s">
        <v>125</v>
      </c>
      <c r="D98" s="20" t="s">
        <v>27</v>
      </c>
      <c r="E98" s="20" t="s">
        <v>30</v>
      </c>
      <c r="F98" s="20" t="s">
        <v>143</v>
      </c>
      <c r="G98" s="20" t="s">
        <v>131</v>
      </c>
      <c r="H98" s="25">
        <v>1000</v>
      </c>
    </row>
    <row r="99" spans="1:8" ht="17.25" customHeight="1">
      <c r="A99" s="10" t="s">
        <v>206</v>
      </c>
      <c r="B99" s="30" t="s">
        <v>173</v>
      </c>
      <c r="C99" s="18" t="s">
        <v>125</v>
      </c>
      <c r="D99" s="18" t="s">
        <v>39</v>
      </c>
      <c r="E99" s="18"/>
      <c r="F99" s="18"/>
      <c r="G99" s="18"/>
      <c r="H99" s="35">
        <f>H100+H112</f>
        <v>319900</v>
      </c>
    </row>
    <row r="100" spans="1:8" ht="14.25" customHeight="1">
      <c r="A100" s="10" t="s">
        <v>207</v>
      </c>
      <c r="B100" s="30" t="s">
        <v>170</v>
      </c>
      <c r="C100" s="18" t="s">
        <v>125</v>
      </c>
      <c r="D100" s="18" t="s">
        <v>39</v>
      </c>
      <c r="E100" s="18" t="s">
        <v>164</v>
      </c>
      <c r="F100" s="18"/>
      <c r="G100" s="18"/>
      <c r="H100" s="35">
        <f>H101</f>
        <v>318900</v>
      </c>
    </row>
    <row r="101" spans="1:8" ht="48.75" customHeight="1">
      <c r="A101" s="10" t="s">
        <v>208</v>
      </c>
      <c r="B101" s="30" t="s">
        <v>169</v>
      </c>
      <c r="C101" s="18" t="s">
        <v>125</v>
      </c>
      <c r="D101" s="18" t="s">
        <v>39</v>
      </c>
      <c r="E101" s="18" t="s">
        <v>164</v>
      </c>
      <c r="F101" s="18" t="s">
        <v>108</v>
      </c>
      <c r="G101" s="18"/>
      <c r="H101" s="35">
        <f>H102</f>
        <v>318900</v>
      </c>
    </row>
    <row r="102" spans="1:8" ht="47.25" customHeight="1">
      <c r="A102" s="10" t="s">
        <v>209</v>
      </c>
      <c r="B102" s="30" t="s">
        <v>168</v>
      </c>
      <c r="C102" s="18" t="s">
        <v>125</v>
      </c>
      <c r="D102" s="18" t="s">
        <v>39</v>
      </c>
      <c r="E102" s="18" t="s">
        <v>164</v>
      </c>
      <c r="F102" s="18" t="s">
        <v>166</v>
      </c>
      <c r="G102" s="18"/>
      <c r="H102" s="35">
        <f>H103+H107</f>
        <v>318900</v>
      </c>
    </row>
    <row r="103" spans="1:8" ht="93.75" customHeight="1">
      <c r="A103" s="10" t="s">
        <v>210</v>
      </c>
      <c r="B103" s="30" t="s">
        <v>172</v>
      </c>
      <c r="C103" s="18" t="s">
        <v>125</v>
      </c>
      <c r="D103" s="18" t="s">
        <v>39</v>
      </c>
      <c r="E103" s="18" t="s">
        <v>164</v>
      </c>
      <c r="F103" s="18" t="s">
        <v>171</v>
      </c>
      <c r="G103" s="18"/>
      <c r="H103" s="35">
        <f>H104</f>
        <v>315100</v>
      </c>
    </row>
    <row r="104" spans="1:8" ht="34.5" customHeight="1">
      <c r="A104" s="10" t="s">
        <v>211</v>
      </c>
      <c r="B104" s="30" t="s">
        <v>50</v>
      </c>
      <c r="C104" s="18" t="s">
        <v>125</v>
      </c>
      <c r="D104" s="18" t="s">
        <v>39</v>
      </c>
      <c r="E104" s="18" t="s">
        <v>164</v>
      </c>
      <c r="F104" s="18" t="s">
        <v>171</v>
      </c>
      <c r="G104" s="18" t="s">
        <v>49</v>
      </c>
      <c r="H104" s="35">
        <f>H105</f>
        <v>315100</v>
      </c>
    </row>
    <row r="105" spans="1:8" ht="34.5" customHeight="1">
      <c r="A105" s="10" t="s">
        <v>212</v>
      </c>
      <c r="B105" s="23" t="s">
        <v>53</v>
      </c>
      <c r="C105" s="18" t="s">
        <v>125</v>
      </c>
      <c r="D105" s="18" t="s">
        <v>39</v>
      </c>
      <c r="E105" s="18" t="s">
        <v>164</v>
      </c>
      <c r="F105" s="18" t="s">
        <v>171</v>
      </c>
      <c r="G105" s="18" t="s">
        <v>52</v>
      </c>
      <c r="H105" s="35">
        <f>H106</f>
        <v>315100</v>
      </c>
    </row>
    <row r="106" spans="1:8" ht="34.5" customHeight="1">
      <c r="A106" s="10" t="s">
        <v>213</v>
      </c>
      <c r="B106" s="36" t="s">
        <v>132</v>
      </c>
      <c r="C106" s="18" t="s">
        <v>125</v>
      </c>
      <c r="D106" s="18" t="s">
        <v>39</v>
      </c>
      <c r="E106" s="18" t="s">
        <v>164</v>
      </c>
      <c r="F106" s="18" t="s">
        <v>171</v>
      </c>
      <c r="G106" s="18" t="s">
        <v>131</v>
      </c>
      <c r="H106" s="35">
        <v>315100</v>
      </c>
    </row>
    <row r="107" spans="1:8" ht="94.5" customHeight="1">
      <c r="A107" s="10" t="s">
        <v>214</v>
      </c>
      <c r="B107" s="30" t="s">
        <v>167</v>
      </c>
      <c r="C107" s="18" t="s">
        <v>125</v>
      </c>
      <c r="D107" s="18" t="s">
        <v>39</v>
      </c>
      <c r="E107" s="18" t="s">
        <v>164</v>
      </c>
      <c r="F107" s="18" t="s">
        <v>165</v>
      </c>
      <c r="G107" s="18"/>
      <c r="H107" s="35">
        <f>H108</f>
        <v>3800</v>
      </c>
    </row>
    <row r="108" spans="1:8" ht="34.5" customHeight="1">
      <c r="A108" s="10" t="s">
        <v>215</v>
      </c>
      <c r="B108" s="30" t="s">
        <v>50</v>
      </c>
      <c r="C108" s="18" t="s">
        <v>125</v>
      </c>
      <c r="D108" s="18" t="s">
        <v>39</v>
      </c>
      <c r="E108" s="18" t="s">
        <v>164</v>
      </c>
      <c r="F108" s="18" t="s">
        <v>165</v>
      </c>
      <c r="G108" s="18" t="s">
        <v>49</v>
      </c>
      <c r="H108" s="35">
        <f>H109</f>
        <v>3800</v>
      </c>
    </row>
    <row r="109" spans="1:8" ht="34.5" customHeight="1">
      <c r="A109" s="10" t="s">
        <v>216</v>
      </c>
      <c r="B109" s="30" t="s">
        <v>53</v>
      </c>
      <c r="C109" s="18" t="s">
        <v>125</v>
      </c>
      <c r="D109" s="18" t="s">
        <v>39</v>
      </c>
      <c r="E109" s="18" t="s">
        <v>164</v>
      </c>
      <c r="F109" s="18" t="s">
        <v>165</v>
      </c>
      <c r="G109" s="18" t="s">
        <v>52</v>
      </c>
      <c r="H109" s="35">
        <f>H110</f>
        <v>3800</v>
      </c>
    </row>
    <row r="110" spans="1:8" ht="34.5" customHeight="1">
      <c r="A110" s="10" t="s">
        <v>217</v>
      </c>
      <c r="B110" s="30" t="s">
        <v>132</v>
      </c>
      <c r="C110" s="18" t="s">
        <v>125</v>
      </c>
      <c r="D110" s="18" t="s">
        <v>39</v>
      </c>
      <c r="E110" s="18" t="s">
        <v>164</v>
      </c>
      <c r="F110" s="18" t="s">
        <v>165</v>
      </c>
      <c r="G110" s="18" t="s">
        <v>131</v>
      </c>
      <c r="H110" s="35">
        <v>3800</v>
      </c>
    </row>
    <row r="111" spans="1:8" ht="23.25" customHeight="1">
      <c r="A111" s="10" t="s">
        <v>218</v>
      </c>
      <c r="B111" s="30" t="s">
        <v>105</v>
      </c>
      <c r="C111" s="18" t="s">
        <v>125</v>
      </c>
      <c r="D111" s="18" t="s">
        <v>39</v>
      </c>
      <c r="E111" s="18"/>
      <c r="F111" s="18"/>
      <c r="G111" s="18"/>
      <c r="H111" s="35">
        <f t="shared" ref="H111:H117" si="1">H112</f>
        <v>1000</v>
      </c>
    </row>
    <row r="112" spans="1:8" ht="34.5" customHeight="1">
      <c r="A112" s="10" t="s">
        <v>23</v>
      </c>
      <c r="B112" s="30" t="s">
        <v>139</v>
      </c>
      <c r="C112" s="18" t="s">
        <v>125</v>
      </c>
      <c r="D112" s="18" t="s">
        <v>39</v>
      </c>
      <c r="E112" s="18" t="s">
        <v>28</v>
      </c>
      <c r="F112" s="18"/>
      <c r="G112" s="18"/>
      <c r="H112" s="35">
        <f t="shared" si="1"/>
        <v>1000</v>
      </c>
    </row>
    <row r="113" spans="1:8" ht="46.5" customHeight="1">
      <c r="A113" s="10" t="s">
        <v>219</v>
      </c>
      <c r="B113" s="30" t="s">
        <v>136</v>
      </c>
      <c r="C113" s="18" t="s">
        <v>125</v>
      </c>
      <c r="D113" s="18" t="s">
        <v>39</v>
      </c>
      <c r="E113" s="18" t="s">
        <v>28</v>
      </c>
      <c r="F113" s="18" t="s">
        <v>108</v>
      </c>
      <c r="G113" s="18"/>
      <c r="H113" s="35">
        <f t="shared" si="1"/>
        <v>1000</v>
      </c>
    </row>
    <row r="114" spans="1:8" ht="45" customHeight="1">
      <c r="A114" s="10" t="s">
        <v>220</v>
      </c>
      <c r="B114" s="30" t="s">
        <v>163</v>
      </c>
      <c r="C114" s="18" t="s">
        <v>125</v>
      </c>
      <c r="D114" s="18" t="s">
        <v>39</v>
      </c>
      <c r="E114" s="18" t="s">
        <v>28</v>
      </c>
      <c r="F114" s="18" t="s">
        <v>161</v>
      </c>
      <c r="G114" s="18"/>
      <c r="H114" s="35">
        <f t="shared" si="1"/>
        <v>1000</v>
      </c>
    </row>
    <row r="115" spans="1:8" ht="25.5" customHeight="1">
      <c r="A115" s="10" t="s">
        <v>221</v>
      </c>
      <c r="B115" s="30" t="s">
        <v>162</v>
      </c>
      <c r="C115" s="18" t="s">
        <v>125</v>
      </c>
      <c r="D115" s="18" t="s">
        <v>39</v>
      </c>
      <c r="E115" s="18" t="s">
        <v>28</v>
      </c>
      <c r="F115" s="18" t="s">
        <v>160</v>
      </c>
      <c r="G115" s="18"/>
      <c r="H115" s="35">
        <f t="shared" si="1"/>
        <v>1000</v>
      </c>
    </row>
    <row r="116" spans="1:8" ht="26.25" customHeight="1">
      <c r="A116" s="10" t="s">
        <v>222</v>
      </c>
      <c r="B116" s="30" t="s">
        <v>50</v>
      </c>
      <c r="C116" s="18" t="s">
        <v>125</v>
      </c>
      <c r="D116" s="18" t="s">
        <v>39</v>
      </c>
      <c r="E116" s="18" t="s">
        <v>28</v>
      </c>
      <c r="F116" s="18" t="s">
        <v>160</v>
      </c>
      <c r="G116" s="18" t="s">
        <v>49</v>
      </c>
      <c r="H116" s="35">
        <f t="shared" si="1"/>
        <v>1000</v>
      </c>
    </row>
    <row r="117" spans="1:8" ht="34.5" customHeight="1">
      <c r="A117" s="10" t="s">
        <v>223</v>
      </c>
      <c r="B117" s="23" t="s">
        <v>53</v>
      </c>
      <c r="C117" s="18" t="s">
        <v>125</v>
      </c>
      <c r="D117" s="18" t="s">
        <v>39</v>
      </c>
      <c r="E117" s="18" t="s">
        <v>28</v>
      </c>
      <c r="F117" s="18" t="s">
        <v>160</v>
      </c>
      <c r="G117" s="18" t="s">
        <v>52</v>
      </c>
      <c r="H117" s="35">
        <f t="shared" si="1"/>
        <v>1000</v>
      </c>
    </row>
    <row r="118" spans="1:8" ht="34.5" customHeight="1">
      <c r="A118" s="10" t="s">
        <v>224</v>
      </c>
      <c r="B118" s="36" t="s">
        <v>132</v>
      </c>
      <c r="C118" s="18" t="s">
        <v>125</v>
      </c>
      <c r="D118" s="18" t="s">
        <v>39</v>
      </c>
      <c r="E118" s="18" t="s">
        <v>28</v>
      </c>
      <c r="F118" s="18" t="s">
        <v>160</v>
      </c>
      <c r="G118" s="18" t="s">
        <v>131</v>
      </c>
      <c r="H118" s="35">
        <v>1000</v>
      </c>
    </row>
    <row r="119" spans="1:8">
      <c r="A119" s="10" t="s">
        <v>225</v>
      </c>
      <c r="B119" s="30" t="s">
        <v>115</v>
      </c>
      <c r="C119" s="18" t="s">
        <v>125</v>
      </c>
      <c r="D119" s="18" t="s">
        <v>114</v>
      </c>
      <c r="E119" s="18"/>
      <c r="F119" s="18"/>
      <c r="G119" s="18"/>
      <c r="H119" s="11">
        <f>H120</f>
        <v>3922041.91</v>
      </c>
    </row>
    <row r="120" spans="1:8">
      <c r="A120" s="10" t="s">
        <v>226</v>
      </c>
      <c r="B120" s="30" t="s">
        <v>116</v>
      </c>
      <c r="C120" s="18" t="s">
        <v>125</v>
      </c>
      <c r="D120" s="18" t="s">
        <v>114</v>
      </c>
      <c r="E120" s="18" t="s">
        <v>27</v>
      </c>
      <c r="F120" s="18"/>
      <c r="G120" s="18"/>
      <c r="H120" s="11">
        <f>H121+H131</f>
        <v>3922041.91</v>
      </c>
    </row>
    <row r="121" spans="1:8" ht="45.75" customHeight="1">
      <c r="A121" s="10" t="s">
        <v>227</v>
      </c>
      <c r="B121" s="30" t="s">
        <v>136</v>
      </c>
      <c r="C121" s="18" t="s">
        <v>125</v>
      </c>
      <c r="D121" s="18" t="s">
        <v>114</v>
      </c>
      <c r="E121" s="18" t="s">
        <v>27</v>
      </c>
      <c r="F121" s="18" t="s">
        <v>108</v>
      </c>
      <c r="G121" s="18"/>
      <c r="H121" s="11">
        <f>H122</f>
        <v>3921590.91</v>
      </c>
    </row>
    <row r="122" spans="1:8" ht="44.25" customHeight="1">
      <c r="A122" s="10" t="s">
        <v>228</v>
      </c>
      <c r="B122" s="30" t="s">
        <v>144</v>
      </c>
      <c r="C122" s="18" t="s">
        <v>125</v>
      </c>
      <c r="D122" s="18" t="s">
        <v>114</v>
      </c>
      <c r="E122" s="18" t="s">
        <v>27</v>
      </c>
      <c r="F122" s="18" t="s">
        <v>111</v>
      </c>
      <c r="G122" s="18"/>
      <c r="H122" s="11">
        <f>H127+H123</f>
        <v>3921590.91</v>
      </c>
    </row>
    <row r="123" spans="1:8" ht="79.5" customHeight="1">
      <c r="A123" s="10" t="s">
        <v>229</v>
      </c>
      <c r="B123" s="29" t="s">
        <v>192</v>
      </c>
      <c r="C123" s="18" t="s">
        <v>125</v>
      </c>
      <c r="D123" s="18" t="s">
        <v>114</v>
      </c>
      <c r="E123" s="18" t="s">
        <v>27</v>
      </c>
      <c r="F123" s="18" t="s">
        <v>243</v>
      </c>
      <c r="G123" s="18"/>
      <c r="H123" s="11">
        <f>H124</f>
        <v>3700000</v>
      </c>
    </row>
    <row r="124" spans="1:8" ht="26.25" customHeight="1">
      <c r="A124" s="10" t="s">
        <v>230</v>
      </c>
      <c r="B124" s="30" t="s">
        <v>50</v>
      </c>
      <c r="C124" s="18" t="s">
        <v>125</v>
      </c>
      <c r="D124" s="18" t="s">
        <v>114</v>
      </c>
      <c r="E124" s="18" t="s">
        <v>27</v>
      </c>
      <c r="F124" s="18" t="s">
        <v>243</v>
      </c>
      <c r="G124" s="18" t="s">
        <v>49</v>
      </c>
      <c r="H124" s="11">
        <f>H125</f>
        <v>3700000</v>
      </c>
    </row>
    <row r="125" spans="1:8" ht="36.75" customHeight="1">
      <c r="A125" s="10" t="s">
        <v>231</v>
      </c>
      <c r="B125" s="30" t="s">
        <v>53</v>
      </c>
      <c r="C125" s="18" t="s">
        <v>125</v>
      </c>
      <c r="D125" s="18" t="s">
        <v>114</v>
      </c>
      <c r="E125" s="18" t="s">
        <v>27</v>
      </c>
      <c r="F125" s="18" t="s">
        <v>243</v>
      </c>
      <c r="G125" s="18" t="s">
        <v>52</v>
      </c>
      <c r="H125" s="11">
        <f>H126</f>
        <v>3700000</v>
      </c>
    </row>
    <row r="126" spans="1:8" ht="36.75" customHeight="1">
      <c r="A126" s="10" t="s">
        <v>232</v>
      </c>
      <c r="B126" s="36" t="s">
        <v>132</v>
      </c>
      <c r="C126" s="18" t="s">
        <v>125</v>
      </c>
      <c r="D126" s="18" t="s">
        <v>114</v>
      </c>
      <c r="E126" s="18" t="s">
        <v>27</v>
      </c>
      <c r="F126" s="18" t="s">
        <v>243</v>
      </c>
      <c r="G126" s="18" t="s">
        <v>131</v>
      </c>
      <c r="H126" s="11">
        <v>3700000</v>
      </c>
    </row>
    <row r="127" spans="1:8" ht="27.75" customHeight="1">
      <c r="A127" s="10" t="s">
        <v>233</v>
      </c>
      <c r="B127" s="30" t="s">
        <v>135</v>
      </c>
      <c r="C127" s="18" t="s">
        <v>125</v>
      </c>
      <c r="D127" s="18" t="s">
        <v>114</v>
      </c>
      <c r="E127" s="18" t="s">
        <v>27</v>
      </c>
      <c r="F127" s="18" t="s">
        <v>145</v>
      </c>
      <c r="G127" s="18"/>
      <c r="H127" s="11">
        <f>H128</f>
        <v>221590.91</v>
      </c>
    </row>
    <row r="128" spans="1:8" ht="26.25" customHeight="1">
      <c r="A128" s="10" t="s">
        <v>234</v>
      </c>
      <c r="B128" s="30" t="s">
        <v>50</v>
      </c>
      <c r="C128" s="18" t="s">
        <v>125</v>
      </c>
      <c r="D128" s="18" t="s">
        <v>114</v>
      </c>
      <c r="E128" s="18" t="s">
        <v>27</v>
      </c>
      <c r="F128" s="18" t="s">
        <v>145</v>
      </c>
      <c r="G128" s="18" t="s">
        <v>49</v>
      </c>
      <c r="H128" s="11">
        <f>H129</f>
        <v>221590.91</v>
      </c>
    </row>
    <row r="129" spans="1:8" ht="33.75" customHeight="1">
      <c r="A129" s="10" t="s">
        <v>235</v>
      </c>
      <c r="B129" s="30" t="s">
        <v>53</v>
      </c>
      <c r="C129" s="18" t="s">
        <v>125</v>
      </c>
      <c r="D129" s="18" t="s">
        <v>114</v>
      </c>
      <c r="E129" s="18" t="s">
        <v>27</v>
      </c>
      <c r="F129" s="18" t="s">
        <v>145</v>
      </c>
      <c r="G129" s="18" t="s">
        <v>52</v>
      </c>
      <c r="H129" s="11">
        <f>H130</f>
        <v>221590.91</v>
      </c>
    </row>
    <row r="130" spans="1:8" ht="33.75">
      <c r="A130" s="16" t="s">
        <v>236</v>
      </c>
      <c r="B130" s="36" t="s">
        <v>132</v>
      </c>
      <c r="C130" s="20" t="s">
        <v>125</v>
      </c>
      <c r="D130" s="20" t="s">
        <v>114</v>
      </c>
      <c r="E130" s="20" t="s">
        <v>27</v>
      </c>
      <c r="F130" s="37" t="s">
        <v>145</v>
      </c>
      <c r="G130" s="20" t="s">
        <v>131</v>
      </c>
      <c r="H130" s="25">
        <v>221590.91</v>
      </c>
    </row>
    <row r="131" spans="1:8">
      <c r="A131" s="10" t="s">
        <v>237</v>
      </c>
      <c r="B131" s="30" t="s">
        <v>146</v>
      </c>
      <c r="C131" s="18" t="s">
        <v>125</v>
      </c>
      <c r="D131" s="18" t="s">
        <v>114</v>
      </c>
      <c r="E131" s="18" t="s">
        <v>27</v>
      </c>
      <c r="F131" s="18" t="s">
        <v>19</v>
      </c>
      <c r="G131" s="18"/>
      <c r="H131" s="11">
        <f>H132</f>
        <v>451</v>
      </c>
    </row>
    <row r="132" spans="1:8">
      <c r="A132" s="10" t="s">
        <v>25</v>
      </c>
      <c r="B132" s="30" t="s">
        <v>116</v>
      </c>
      <c r="C132" s="18" t="s">
        <v>125</v>
      </c>
      <c r="D132" s="18" t="s">
        <v>114</v>
      </c>
      <c r="E132" s="18" t="s">
        <v>27</v>
      </c>
      <c r="F132" s="18" t="s">
        <v>137</v>
      </c>
      <c r="G132" s="18"/>
      <c r="H132" s="11">
        <f>H133</f>
        <v>451</v>
      </c>
    </row>
    <row r="133" spans="1:8">
      <c r="A133" s="10" t="s">
        <v>112</v>
      </c>
      <c r="B133" s="30" t="s">
        <v>33</v>
      </c>
      <c r="C133" s="18" t="s">
        <v>125</v>
      </c>
      <c r="D133" s="18" t="s">
        <v>114</v>
      </c>
      <c r="E133" s="18" t="s">
        <v>27</v>
      </c>
      <c r="F133" s="18" t="s">
        <v>137</v>
      </c>
      <c r="G133" s="18" t="s">
        <v>32</v>
      </c>
      <c r="H133" s="11">
        <f>H134</f>
        <v>451</v>
      </c>
    </row>
    <row r="134" spans="1:8">
      <c r="A134" s="10" t="s">
        <v>238</v>
      </c>
      <c r="B134" s="30" t="s">
        <v>36</v>
      </c>
      <c r="C134" s="18" t="s">
        <v>125</v>
      </c>
      <c r="D134" s="18" t="s">
        <v>114</v>
      </c>
      <c r="E134" s="18" t="s">
        <v>27</v>
      </c>
      <c r="F134" s="18" t="s">
        <v>137</v>
      </c>
      <c r="G134" s="18" t="s">
        <v>35</v>
      </c>
      <c r="H134" s="11">
        <f>H135</f>
        <v>451</v>
      </c>
    </row>
    <row r="135" spans="1:8">
      <c r="A135" s="10" t="s">
        <v>239</v>
      </c>
      <c r="B135" s="30" t="s">
        <v>147</v>
      </c>
      <c r="C135" s="18" t="s">
        <v>125</v>
      </c>
      <c r="D135" s="18" t="s">
        <v>114</v>
      </c>
      <c r="E135" s="18" t="s">
        <v>27</v>
      </c>
      <c r="F135" s="18" t="s">
        <v>137</v>
      </c>
      <c r="G135" s="18" t="s">
        <v>148</v>
      </c>
      <c r="H135" s="35">
        <v>451</v>
      </c>
    </row>
    <row r="136" spans="1:8">
      <c r="A136" s="10" t="s">
        <v>240</v>
      </c>
      <c r="B136" s="31" t="s">
        <v>149</v>
      </c>
      <c r="C136" s="18" t="s">
        <v>125</v>
      </c>
      <c r="D136" s="18" t="s">
        <v>30</v>
      </c>
      <c r="E136" s="18"/>
      <c r="F136" s="18"/>
      <c r="G136" s="18"/>
      <c r="H136" s="11">
        <f>H137</f>
        <v>208200</v>
      </c>
    </row>
    <row r="137" spans="1:8" ht="24.75" customHeight="1">
      <c r="A137" s="10" t="s">
        <v>241</v>
      </c>
      <c r="B137" s="31" t="s">
        <v>150</v>
      </c>
      <c r="C137" s="18" t="s">
        <v>125</v>
      </c>
      <c r="D137" s="18" t="s">
        <v>30</v>
      </c>
      <c r="E137" s="18" t="s">
        <v>27</v>
      </c>
      <c r="F137" s="18"/>
      <c r="G137" s="18"/>
      <c r="H137" s="11">
        <f>H138</f>
        <v>208200</v>
      </c>
    </row>
    <row r="138" spans="1:8">
      <c r="A138" s="10" t="s">
        <v>244</v>
      </c>
      <c r="B138" s="31" t="s">
        <v>118</v>
      </c>
      <c r="C138" s="18" t="s">
        <v>125</v>
      </c>
      <c r="D138" s="18" t="s">
        <v>30</v>
      </c>
      <c r="E138" s="18" t="s">
        <v>27</v>
      </c>
      <c r="F138" s="18" t="s">
        <v>19</v>
      </c>
      <c r="G138" s="18"/>
      <c r="H138" s="11">
        <f>H139</f>
        <v>208200</v>
      </c>
    </row>
    <row r="139" spans="1:8">
      <c r="A139" s="10" t="s">
        <v>245</v>
      </c>
      <c r="B139" s="31" t="s">
        <v>118</v>
      </c>
      <c r="C139" s="18" t="s">
        <v>125</v>
      </c>
      <c r="D139" s="18" t="s">
        <v>30</v>
      </c>
      <c r="E139" s="18" t="s">
        <v>27</v>
      </c>
      <c r="F139" s="18" t="s">
        <v>152</v>
      </c>
      <c r="G139" s="18"/>
      <c r="H139" s="11">
        <f>H140</f>
        <v>208200</v>
      </c>
    </row>
    <row r="140" spans="1:8">
      <c r="A140" s="10" t="s">
        <v>246</v>
      </c>
      <c r="B140" s="31" t="s">
        <v>118</v>
      </c>
      <c r="C140" s="18" t="s">
        <v>125</v>
      </c>
      <c r="D140" s="18" t="s">
        <v>30</v>
      </c>
      <c r="E140" s="18" t="s">
        <v>27</v>
      </c>
      <c r="F140" s="18" t="s">
        <v>152</v>
      </c>
      <c r="G140" s="18" t="s">
        <v>117</v>
      </c>
      <c r="H140" s="11">
        <f>H141</f>
        <v>208200</v>
      </c>
    </row>
    <row r="141" spans="1:8">
      <c r="A141" s="10" t="s">
        <v>113</v>
      </c>
      <c r="B141" s="31" t="s">
        <v>151</v>
      </c>
      <c r="C141" s="18" t="s">
        <v>125</v>
      </c>
      <c r="D141" s="18" t="s">
        <v>30</v>
      </c>
      <c r="E141" s="18" t="s">
        <v>27</v>
      </c>
      <c r="F141" s="18" t="s">
        <v>152</v>
      </c>
      <c r="G141" s="18" t="s">
        <v>119</v>
      </c>
      <c r="H141" s="11">
        <v>208200</v>
      </c>
    </row>
  </sheetData>
  <mergeCells count="11">
    <mergeCell ref="G2:H2"/>
    <mergeCell ref="G3:H3"/>
    <mergeCell ref="F4:H4"/>
    <mergeCell ref="G5:H5"/>
    <mergeCell ref="A7:H7"/>
    <mergeCell ref="A8:H8"/>
    <mergeCell ref="A9:B9"/>
    <mergeCell ref="A10:A11"/>
    <mergeCell ref="B10:B11"/>
    <mergeCell ref="C10:G10"/>
    <mergeCell ref="H10:H11"/>
  </mergeCells>
  <pageMargins left="0.98425196850393704" right="0.39370078740157483" top="0.59055118110236215" bottom="0.39370078740157483" header="0.19685039370078741" footer="0.19685039370078741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36fokla</dc:creator>
  <dc:description>POI HSSF rep:2.43.2.34</dc:description>
  <cp:lastModifiedBy>админ</cp:lastModifiedBy>
  <cp:lastPrinted>2018-12-24T05:44:55Z</cp:lastPrinted>
  <dcterms:created xsi:type="dcterms:W3CDTF">2017-11-30T09:42:19Z</dcterms:created>
  <dcterms:modified xsi:type="dcterms:W3CDTF">2021-04-27T01:57:14Z</dcterms:modified>
</cp:coreProperties>
</file>