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700"/>
  </bookViews>
  <sheets>
    <sheet name="Роспись расходов" sheetId="1" r:id="rId1"/>
  </sheets>
  <definedNames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J154" i="1"/>
  <c r="J153"/>
  <c r="J149"/>
  <c r="J150"/>
  <c r="J151"/>
  <c r="J152"/>
  <c r="J155"/>
  <c r="J137"/>
  <c r="J139"/>
  <c r="J140"/>
  <c r="J141"/>
  <c r="J142"/>
  <c r="J143"/>
  <c r="J144"/>
  <c r="J145"/>
  <c r="J146" l="1"/>
  <c r="J126"/>
  <c r="J118"/>
  <c r="J119"/>
  <c r="J120"/>
  <c r="J121"/>
  <c r="J122"/>
  <c r="J123"/>
  <c r="J111"/>
  <c r="J99"/>
  <c r="J104"/>
  <c r="J103"/>
  <c r="J91"/>
  <c r="J93"/>
  <c r="J94"/>
  <c r="J90"/>
  <c r="I92"/>
  <c r="H92"/>
  <c r="I85"/>
  <c r="H85"/>
  <c r="I76"/>
  <c r="H76"/>
  <c r="J67"/>
  <c r="J66"/>
  <c r="J70"/>
  <c r="J69"/>
  <c r="J65"/>
  <c r="I61"/>
  <c r="H61"/>
  <c r="J47"/>
  <c r="J46"/>
  <c r="J52"/>
  <c r="I36"/>
  <c r="H36"/>
  <c r="I29"/>
  <c r="H29"/>
  <c r="H22"/>
  <c r="I22"/>
  <c r="J92" l="1"/>
  <c r="J134"/>
  <c r="J133"/>
  <c r="J132"/>
  <c r="J131"/>
  <c r="J64"/>
  <c r="J101" l="1"/>
  <c r="J49" l="1"/>
  <c r="J50"/>
  <c r="J51"/>
  <c r="J60"/>
  <c r="J61"/>
  <c r="J62"/>
  <c r="J63"/>
  <c r="J71"/>
  <c r="J72"/>
  <c r="J73"/>
  <c r="J74"/>
  <c r="J75"/>
  <c r="J76"/>
  <c r="J77"/>
  <c r="J78"/>
  <c r="J79"/>
  <c r="J80"/>
  <c r="J81"/>
  <c r="J84"/>
  <c r="J85"/>
  <c r="J86"/>
  <c r="J87"/>
  <c r="J88"/>
  <c r="J89"/>
  <c r="J95"/>
  <c r="J96"/>
  <c r="J97"/>
  <c r="J98"/>
  <c r="J100"/>
  <c r="J102"/>
  <c r="J105"/>
  <c r="J106"/>
  <c r="J107"/>
  <c r="J108"/>
  <c r="J109"/>
  <c r="J110"/>
  <c r="J117"/>
  <c r="J124"/>
  <c r="J125"/>
  <c r="J127"/>
  <c r="J128"/>
  <c r="J129"/>
  <c r="J130"/>
  <c r="J135"/>
  <c r="J136"/>
  <c r="J40"/>
  <c r="J41"/>
  <c r="J42"/>
  <c r="J43"/>
  <c r="J44"/>
  <c r="J45"/>
  <c r="J48"/>
  <c r="J23"/>
  <c r="J25"/>
  <c r="J26"/>
  <c r="J27"/>
  <c r="J28"/>
  <c r="J29"/>
  <c r="J30"/>
  <c r="J31"/>
  <c r="J32"/>
  <c r="J33"/>
  <c r="J34"/>
  <c r="J35"/>
  <c r="J36"/>
  <c r="J37"/>
  <c r="J38"/>
  <c r="J39"/>
  <c r="J17"/>
  <c r="J18"/>
  <c r="J19"/>
  <c r="J20"/>
  <c r="J21"/>
  <c r="J22"/>
</calcChain>
</file>

<file path=xl/sharedStrings.xml><?xml version="1.0" encoding="utf-8"?>
<sst xmlns="http://schemas.openxmlformats.org/spreadsheetml/2006/main" count="951" uniqueCount="296">
  <si>
    <t>руб.</t>
  </si>
  <si>
    <t>5</t>
  </si>
  <si>
    <t>1</t>
  </si>
  <si>
    <t>2</t>
  </si>
  <si>
    <t>КБК</t>
  </si>
  <si>
    <t>7</t>
  </si>
  <si>
    <t>8</t>
  </si>
  <si>
    <t>9</t>
  </si>
  <si>
    <t>10</t>
  </si>
  <si>
    <t>11</t>
  </si>
  <si>
    <t>3</t>
  </si>
  <si>
    <t>Раздел</t>
  </si>
  <si>
    <t>4</t>
  </si>
  <si>
    <t>Подраздел</t>
  </si>
  <si>
    <t>6</t>
  </si>
  <si>
    <t>ВСЕГО:</t>
  </si>
  <si>
    <t>01</t>
  </si>
  <si>
    <t>ОБЩЕГОСУДАРСТВЕННЫЕ ВОПРОСЫ</t>
  </si>
  <si>
    <t>04</t>
  </si>
  <si>
    <t>9210075140</t>
  </si>
  <si>
    <t>12</t>
  </si>
  <si>
    <t>13</t>
  </si>
  <si>
    <t>14</t>
  </si>
  <si>
    <t>121</t>
  </si>
  <si>
    <t>Фонд оплаты труда государственных (муниципальных) органов</t>
  </si>
  <si>
    <t>15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</si>
  <si>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</si>
  <si>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</si>
  <si>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16</t>
  </si>
  <si>
    <t>17</t>
  </si>
  <si>
    <t>Иные закупки товаров, работ и услуг для обеспечения государственных (муниципальных) нужд</t>
  </si>
  <si>
    <t>18</t>
  </si>
  <si>
    <t>19</t>
  </si>
  <si>
    <t>20</t>
  </si>
  <si>
    <t>21</t>
  </si>
  <si>
    <t>22</t>
  </si>
  <si>
    <t>23</t>
  </si>
  <si>
    <t>24</t>
  </si>
  <si>
    <t>8100092800</t>
  </si>
  <si>
    <t>Резервный фонд</t>
  </si>
  <si>
    <t>27</t>
  </si>
  <si>
    <t>28</t>
  </si>
  <si>
    <t>870</t>
  </si>
  <si>
    <t>29</t>
  </si>
  <si>
    <t>30</t>
  </si>
  <si>
    <t>31</t>
  </si>
  <si>
    <t>32</t>
  </si>
  <si>
    <t>33</t>
  </si>
  <si>
    <t>34</t>
  </si>
  <si>
    <t>35</t>
  </si>
  <si>
    <t>36</t>
  </si>
  <si>
    <t>02</t>
  </si>
  <si>
    <t>37</t>
  </si>
  <si>
    <t>03</t>
  </si>
  <si>
    <t>38</t>
  </si>
  <si>
    <t>39</t>
  </si>
  <si>
    <t>9170051180</t>
  </si>
  <si>
    <t>40</t>
  </si>
  <si>
    <t>09</t>
  </si>
  <si>
    <t>8110095030</t>
  </si>
  <si>
    <t>8110095020</t>
  </si>
  <si>
    <t>8110095000</t>
  </si>
  <si>
    <t>122</t>
  </si>
  <si>
    <t>05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</si>
  <si>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</si>
  <si>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</si>
  <si>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</si>
  <si>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</si>
  <si>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012</t>
  </si>
  <si>
    <t>прочая  закупка товаров, работ и услуг для обеспечения государственных (муниципальных) нужд</t>
  </si>
  <si>
    <t>0130092320</t>
  </si>
  <si>
    <t>8110092220</t>
  </si>
  <si>
    <t>0150092340</t>
  </si>
  <si>
    <t xml:space="preserve">Ремонт и содержание дорог из местного бюджета, согласно программного бюджета </t>
  </si>
  <si>
    <t>0110092300</t>
  </si>
  <si>
    <t xml:space="preserve">Энергосбережение и повышение энергетической эффективности </t>
  </si>
  <si>
    <t>0140092330</t>
  </si>
  <si>
    <t>0120092310</t>
  </si>
  <si>
    <t>Благоустройство</t>
  </si>
  <si>
    <t>Иные выплаты персоналу государственных(муниципальных) органов за исключением фонда оплаты труда</t>
  </si>
  <si>
    <t>25</t>
  </si>
  <si>
    <t>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</si>
  <si>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</si>
  <si>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</si>
  <si>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учреждений.</t>
  </si>
  <si>
    <t>Уплата прочих налогов, сборов</t>
  </si>
  <si>
    <t>852</t>
  </si>
  <si>
    <t>Уплата иных платежей</t>
  </si>
  <si>
    <t>853</t>
  </si>
  <si>
    <t xml:space="preserve">Профилактика терроризма и экстремизма </t>
  </si>
  <si>
    <t>42</t>
  </si>
  <si>
    <t>43</t>
  </si>
  <si>
    <t>44</t>
  </si>
  <si>
    <t>45</t>
  </si>
  <si>
    <t>46</t>
  </si>
  <si>
    <t>47</t>
  </si>
  <si>
    <t>49</t>
  </si>
  <si>
    <t>321</t>
  </si>
  <si>
    <t>Пособия,компенсации,  и иные социальные выплаты гражданам, кроме  публичных  обязательств</t>
  </si>
  <si>
    <t xml:space="preserve">Фонд оплаты труда </t>
  </si>
  <si>
    <t>Фонд оплаты труда</t>
  </si>
  <si>
    <t>07</t>
  </si>
  <si>
    <t>0200092820</t>
  </si>
  <si>
    <t>540</t>
  </si>
  <si>
    <t>0200092830</t>
  </si>
  <si>
    <t>Обеспечение первичных мер пожарной безопасности</t>
  </si>
  <si>
    <t>Другие вопросы в области национальной безопасности и правохранительной деятельности</t>
  </si>
  <si>
    <t>Дорожное хозяйство (дорожные фонды)</t>
  </si>
  <si>
    <t>Другие вопросы в области национальной экономики</t>
  </si>
  <si>
    <t>Ремонт и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</si>
  <si>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Софинансирование ремонта и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</si>
  <si>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41</t>
  </si>
  <si>
    <t>50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</si>
  <si>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</si>
  <si>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</si>
  <si>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</si>
  <si>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</si>
  <si>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</si>
  <si>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</si>
  <si>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</si>
  <si>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</si>
  <si>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</si>
  <si>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</si>
  <si>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62</t>
  </si>
  <si>
    <t>63</t>
  </si>
  <si>
    <t>08</t>
  </si>
  <si>
    <t>0200092810</t>
  </si>
  <si>
    <t>Функционирование высшего должностного лица субъекта Российской  Федерации и муниципального образования</t>
  </si>
  <si>
    <t>Код</t>
  </si>
  <si>
    <t>Непрограмнные мероприятия</t>
  </si>
  <si>
    <t xml:space="preserve">Глава муниципального образования </t>
  </si>
  <si>
    <t>8100000000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</si>
  <si>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</si>
  <si>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</si>
  <si>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</si>
  <si>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</si>
  <si>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</si>
  <si>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240</t>
  </si>
  <si>
    <t>ЖИЛИЩНО-БЫТОВОЕ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</si>
  <si>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</si>
  <si>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8110000000</t>
  </si>
  <si>
    <t>Аппарат управления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</si>
  <si>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</si>
  <si>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</si>
  <si>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Непрограммные расходы органов судебной власти</t>
  </si>
  <si>
    <t>9200000000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</si>
  <si>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</si>
  <si>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Резервные фонды</t>
  </si>
  <si>
    <t>Иные бюджетные ассигнования</t>
  </si>
  <si>
    <t>800</t>
  </si>
  <si>
    <t>Резервные средства</t>
  </si>
  <si>
    <t>Мобилизационная и вневойсковая подготовка</t>
  </si>
  <si>
    <t>НАЦИОНАЛЬНАЯ ОБОРОНА</t>
  </si>
  <si>
    <t>Непрограммные расходы отдельных органов исполнительной власти</t>
  </si>
  <si>
    <t>Осуществление первичного воинского учета на территориях, где отсутствуют военные комиссариаты</t>
  </si>
  <si>
    <t>9100000000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</si>
  <si>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</t>
  </si>
  <si>
    <t>НАЦИОНАЛЬНАЯ БЕЗОПАСНОСТЬ И ПРАВООХРАНИТЕЛЬНАЯ ДЕЯТЕЛЬНОСТЬ</t>
  </si>
  <si>
    <t>НАЦИОНАЛЬНАЯ ЭКОНОМИКА</t>
  </si>
  <si>
    <t>Муниципальная программа "Улучшение качества жизни населения муниципального образования поселок Новочернореченский"</t>
  </si>
  <si>
    <t>0100000000</t>
  </si>
  <si>
    <t>01000000000</t>
  </si>
  <si>
    <t xml:space="preserve">ОБРАЗОВАНИЕ </t>
  </si>
  <si>
    <t xml:space="preserve">Молодежная политика </t>
  </si>
  <si>
    <t>0200000000</t>
  </si>
  <si>
    <t>Подпрограмма "Осуществление переданных полномочий в области физической культуры и спорта"</t>
  </si>
  <si>
    <t>Межбюджетные трансферты</t>
  </si>
  <si>
    <t>500</t>
  </si>
  <si>
    <t>Иные межбюджетные трансферты</t>
  </si>
  <si>
    <t>Подпрограмма "Осуществление переданных полномочий в области культуры"</t>
  </si>
  <si>
    <t>Подпрограмма "Передаваемые полномочия в области градостроительной деятельности "</t>
  </si>
  <si>
    <t>48</t>
  </si>
  <si>
    <t>58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</si>
  <si>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</si>
  <si>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</si>
  <si>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</si>
  <si>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</si>
  <si>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</si>
  <si>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</si>
  <si>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</si>
  <si>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</si>
  <si>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</si>
  <si>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87</t>
  </si>
  <si>
    <t>88</t>
  </si>
  <si>
    <t>89</t>
  </si>
  <si>
    <t>90</t>
  </si>
  <si>
    <t>91</t>
  </si>
  <si>
    <t>92</t>
  </si>
  <si>
    <t>93</t>
  </si>
  <si>
    <t>94</t>
  </si>
  <si>
    <t>97</t>
  </si>
  <si>
    <t>98</t>
  </si>
  <si>
    <t>99</t>
  </si>
  <si>
    <t>101</t>
  </si>
  <si>
    <t>107</t>
  </si>
  <si>
    <t>108</t>
  </si>
  <si>
    <t>114</t>
  </si>
  <si>
    <t>115</t>
  </si>
  <si>
    <t>116</t>
  </si>
  <si>
    <t>117</t>
  </si>
  <si>
    <t>118</t>
  </si>
  <si>
    <t>123</t>
  </si>
  <si>
    <t>124</t>
  </si>
  <si>
    <t>Другие общегосударственные вопросы</t>
  </si>
  <si>
    <t>Закупка товаров, работ и услуг в целях капитального ремонта государственного (муниципального) имущества</t>
  </si>
  <si>
    <t>244</t>
  </si>
  <si>
    <t>64</t>
  </si>
  <si>
    <t>65</t>
  </si>
  <si>
    <t>Утверждено решением о бюджете</t>
  </si>
  <si>
    <t>Исполнено</t>
  </si>
  <si>
    <t xml:space="preserve">Процент исполнения </t>
  </si>
  <si>
    <t xml:space="preserve">                                  Приложение 7</t>
  </si>
  <si>
    <t>_</t>
  </si>
  <si>
    <t>0130084120</t>
  </si>
  <si>
    <t xml:space="preserve">                                                                             Приложение 5</t>
  </si>
  <si>
    <t xml:space="preserve">                                                                           к решению Новочернореченского</t>
  </si>
  <si>
    <t xml:space="preserve">                                                                                  поселкового Совета депутатов</t>
  </si>
  <si>
    <t xml:space="preserve">                                            от 28.12.2016 №15-55Р</t>
  </si>
  <si>
    <t>Приложение 7</t>
  </si>
  <si>
    <t>0130074120</t>
  </si>
  <si>
    <t>0110075080</t>
  </si>
  <si>
    <t>0110085080</t>
  </si>
  <si>
    <t>0120092311</t>
  </si>
  <si>
    <t>0200092840</t>
  </si>
  <si>
    <t>Подпрограмма "Молодежная политика"</t>
  </si>
  <si>
    <t>Ведомственная структура расходов поселкового бюджета за 2020 год</t>
  </si>
  <si>
    <t>8110077450</t>
  </si>
  <si>
    <t>910W058530</t>
  </si>
  <si>
    <t xml:space="preserve"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</t>
  </si>
  <si>
    <t>8110000013</t>
  </si>
  <si>
    <t>1 049 243,95</t>
  </si>
  <si>
    <t>1 011 842,29</t>
  </si>
  <si>
    <t>1 045 892,29</t>
  </si>
  <si>
    <t>8110010490</t>
  </si>
  <si>
    <t>2 427 101,34</t>
  </si>
  <si>
    <t>2 415 850,37</t>
  </si>
  <si>
    <t>011R310601</t>
  </si>
  <si>
    <t>010075080</t>
  </si>
  <si>
    <t>Субсидии бюджетам муниципальных образований на реализацию мероприятий, направленных на повышение безопасности дорожного движения.</t>
  </si>
  <si>
    <t>0250085090</t>
  </si>
  <si>
    <t xml:space="preserve">Иные межбюджетные трансферты на осуществление передаваемых полномочий в области капитального ремонта и ремонта автомобильных дорог общего пользования </t>
  </si>
  <si>
    <t>37 996,32</t>
  </si>
  <si>
    <t>37 996,33</t>
  </si>
  <si>
    <t>Жилищное хозяйство</t>
  </si>
  <si>
    <t>Бытовое хозяйство</t>
  </si>
  <si>
    <t>8110004000</t>
  </si>
  <si>
    <t>8110005000</t>
  </si>
  <si>
    <t>01200S6410</t>
  </si>
  <si>
    <t xml:space="preserve">Софинансирование расходов направленных на реализацию мероприятий по поддержке местных инициатив территорий городских и сельских поселений за счет средств граждан и предпринимателей </t>
  </si>
  <si>
    <t>1 925 888,07</t>
  </si>
  <si>
    <t>501 029,82</t>
  </si>
  <si>
    <t>501 029,83</t>
  </si>
  <si>
    <t>501 029,84</t>
  </si>
  <si>
    <t>4 874 275,74</t>
  </si>
  <si>
    <t>4 874 275,75</t>
  </si>
  <si>
    <t>Субсидии на проведение акрицидной обработки</t>
  </si>
  <si>
    <t>8110075550</t>
  </si>
  <si>
    <t>Софинансирование Субсидии на проведение акрицидной обработки</t>
  </si>
  <si>
    <t>811008550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</si>
  <si>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</si>
  <si>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</si>
  <si>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</si>
  <si>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</si>
  <si>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</si>
  <si>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</si>
  <si>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</si>
  <si>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</si>
  <si>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</si>
  <si>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</si>
  <si>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</si>
  <si>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</si>
  <si>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95</t>
  </si>
  <si>
    <t>96</t>
  </si>
  <si>
    <t>102</t>
  </si>
  <si>
    <t>103</t>
  </si>
  <si>
    <t>104</t>
  </si>
  <si>
    <t>105</t>
  </si>
  <si>
    <t>106</t>
  </si>
  <si>
    <t>109</t>
  </si>
  <si>
    <t>110</t>
  </si>
  <si>
    <t>111</t>
  </si>
  <si>
    <t>112</t>
  </si>
  <si>
    <t>113</t>
  </si>
  <si>
    <t>119</t>
  </si>
  <si>
    <t>125</t>
  </si>
  <si>
    <t>126</t>
  </si>
  <si>
    <t>127</t>
  </si>
  <si>
    <t>128</t>
  </si>
  <si>
    <t>130</t>
  </si>
  <si>
    <t>131</t>
  </si>
  <si>
    <t>132</t>
  </si>
  <si>
    <t>133</t>
  </si>
  <si>
    <t>Иные межбюджетные трансферты на софинансирование капитального ремонта дорог</t>
  </si>
  <si>
    <t>811007550</t>
  </si>
  <si>
    <t>ЗДРАВООХРАНЕНИЕ</t>
  </si>
  <si>
    <t>от23.04.2021 №07-37Р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</si>
</sst>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" fontId="18" fillId="2" borderId="1" xfId="0" applyNumberFormat="1" applyFont="1" applyFill="1" applyBorder="1" applyAlignment="1" applyProtection="1">
      <alignment horizontal="right" vertical="top" wrapText="1"/>
    </xf>
    <xf numFmtId="4" fontId="15" fillId="2" borderId="1" xfId="0" applyNumberFormat="1" applyFont="1" applyFill="1" applyBorder="1" applyAlignment="1" applyProtection="1">
      <alignment horizontal="right" vertical="top" wrapText="1"/>
    </xf>
    <xf numFmtId="4" fontId="15" fillId="2" borderId="8" xfId="0" applyNumberFormat="1" applyFont="1" applyFill="1" applyBorder="1" applyAlignment="1" applyProtection="1">
      <alignment horizontal="right" vertical="top" wrapText="1"/>
    </xf>
    <xf numFmtId="4" fontId="18" fillId="2" borderId="8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0" fillId="2" borderId="0" xfId="0" applyFill="1"/>
    <xf numFmtId="0" fontId="4" fillId="2" borderId="0" xfId="0" applyFont="1" applyFill="1" applyBorder="1" applyAlignment="1" applyProtection="1"/>
    <xf numFmtId="0" fontId="0" fillId="2" borderId="0" xfId="0" applyFill="1" applyBorder="1"/>
    <xf numFmtId="0" fontId="5" fillId="2" borderId="0" xfId="0" applyFont="1" applyFill="1" applyBorder="1" applyAlignment="1" applyProtection="1"/>
    <xf numFmtId="0" fontId="9" fillId="2" borderId="0" xfId="0" applyFont="1" applyFill="1"/>
    <xf numFmtId="0" fontId="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wrapText="1"/>
    </xf>
    <xf numFmtId="4" fontId="1" fillId="2" borderId="8" xfId="0" applyNumberFormat="1" applyFont="1" applyFill="1" applyBorder="1" applyAlignment="1" applyProtection="1">
      <alignment horizontal="right" wrapText="1"/>
    </xf>
    <xf numFmtId="4" fontId="1" fillId="2" borderId="1" xfId="0" applyNumberFormat="1" applyFont="1" applyFill="1" applyBorder="1" applyAlignment="1" applyProtection="1">
      <alignment horizontal="right" wrapText="1"/>
    </xf>
    <xf numFmtId="4" fontId="7" fillId="2" borderId="1" xfId="0" applyNumberFormat="1" applyFont="1" applyFill="1" applyBorder="1" applyAlignment="1" applyProtection="1">
      <alignment horizontal="right" wrapText="1"/>
    </xf>
    <xf numFmtId="49" fontId="11" fillId="2" borderId="1" xfId="0" applyNumberFormat="1" applyFont="1" applyFill="1" applyBorder="1" applyAlignment="1" applyProtection="1">
      <alignment horizontal="left" vertical="top" wrapText="1"/>
    </xf>
    <xf numFmtId="49" fontId="17" fillId="2" borderId="1" xfId="0" applyNumberFormat="1" applyFont="1" applyFill="1" applyBorder="1" applyAlignment="1" applyProtection="1">
      <alignment horizontal="center" vertical="top" wrapText="1"/>
    </xf>
    <xf numFmtId="4" fontId="8" fillId="2" borderId="8" xfId="0" applyNumberFormat="1" applyFont="1" applyFill="1" applyBorder="1" applyAlignment="1" applyProtection="1">
      <alignment horizontal="right" vertical="top" wrapText="1"/>
    </xf>
    <xf numFmtId="4" fontId="8" fillId="2" borderId="1" xfId="0" applyNumberFormat="1" applyFont="1" applyFill="1" applyBorder="1" applyAlignment="1" applyProtection="1">
      <alignment horizontal="right" vertical="top" wrapText="1"/>
    </xf>
    <xf numFmtId="49" fontId="11" fillId="2" borderId="1" xfId="0" applyNumberFormat="1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" fontId="1" fillId="2" borderId="1" xfId="0" applyNumberFormat="1" applyFont="1" applyFill="1" applyBorder="1" applyAlignment="1" applyProtection="1">
      <alignment horizontal="right" vertical="top" wrapText="1"/>
    </xf>
    <xf numFmtId="49" fontId="17" fillId="2" borderId="1" xfId="0" applyNumberFormat="1" applyFont="1" applyFill="1" applyBorder="1" applyAlignment="1" applyProtection="1">
      <alignment horizontal="left" vertical="top" wrapText="1"/>
    </xf>
    <xf numFmtId="4" fontId="17" fillId="2" borderId="8" xfId="0" applyNumberFormat="1" applyFont="1" applyFill="1" applyBorder="1" applyAlignment="1" applyProtection="1">
      <alignment horizontal="righ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" fontId="17" fillId="2" borderId="1" xfId="0" applyNumberFormat="1" applyFont="1" applyFill="1" applyBorder="1" applyAlignment="1" applyProtection="1">
      <alignment horizontal="right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/>
    <xf numFmtId="0" fontId="12" fillId="2" borderId="14" xfId="0" applyFont="1" applyFill="1" applyBorder="1"/>
    <xf numFmtId="49" fontId="17" fillId="2" borderId="12" xfId="0" applyNumberFormat="1" applyFont="1" applyFill="1" applyBorder="1" applyAlignment="1" applyProtection="1">
      <alignment horizontal="left" vertical="top" wrapText="1"/>
    </xf>
    <xf numFmtId="49" fontId="8" fillId="2" borderId="12" xfId="0" applyNumberFormat="1" applyFont="1" applyFill="1" applyBorder="1" applyAlignment="1" applyProtection="1">
      <alignment horizontal="center" vertical="top" wrapText="1"/>
    </xf>
    <xf numFmtId="49" fontId="17" fillId="2" borderId="12" xfId="0" applyNumberFormat="1" applyFont="1" applyFill="1" applyBorder="1" applyAlignment="1" applyProtection="1">
      <alignment horizontal="center" vertical="top" wrapText="1"/>
    </xf>
    <xf numFmtId="4" fontId="17" fillId="2" borderId="13" xfId="0" applyNumberFormat="1" applyFont="1" applyFill="1" applyBorder="1" applyAlignment="1" applyProtection="1">
      <alignment horizontal="right" vertical="top" wrapText="1"/>
    </xf>
    <xf numFmtId="4" fontId="7" fillId="2" borderId="12" xfId="0" applyNumberFormat="1" applyFont="1" applyFill="1" applyBorder="1" applyAlignment="1" applyProtection="1">
      <alignment horizontal="right" wrapText="1"/>
    </xf>
    <xf numFmtId="0" fontId="12" fillId="2" borderId="0" xfId="0" applyFont="1" applyFill="1"/>
    <xf numFmtId="49" fontId="7" fillId="2" borderId="5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" fontId="7" fillId="2" borderId="8" xfId="0" applyNumberFormat="1" applyFont="1" applyFill="1" applyBorder="1" applyAlignment="1" applyProtection="1">
      <alignment horizontal="right" vertical="top"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 applyProtection="1">
      <alignment horizontal="center" vertical="top" wrapText="1"/>
    </xf>
    <xf numFmtId="49" fontId="14" fillId="2" borderId="1" xfId="0" applyNumberFormat="1" applyFont="1" applyFill="1" applyBorder="1" applyAlignment="1" applyProtection="1">
      <alignment horizontal="center" vertical="top" wrapText="1"/>
    </xf>
    <xf numFmtId="4" fontId="13" fillId="2" borderId="8" xfId="0" applyNumberFormat="1" applyFont="1" applyFill="1" applyBorder="1" applyAlignment="1" applyProtection="1">
      <alignment horizontal="right" vertical="top" wrapText="1"/>
    </xf>
    <xf numFmtId="4" fontId="13" fillId="2" borderId="1" xfId="0" applyNumberFormat="1" applyFont="1" applyFill="1" applyBorder="1" applyAlignment="1" applyProtection="1">
      <alignment horizontal="right" vertical="top" wrapText="1"/>
    </xf>
    <xf numFmtId="4" fontId="16" fillId="2" borderId="8" xfId="0" applyNumberFormat="1" applyFont="1" applyFill="1" applyBorder="1" applyAlignment="1" applyProtection="1">
      <alignment horizontal="right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7" fillId="2" borderId="5" xfId="0" applyNumberFormat="1" applyFont="1" applyFill="1" applyBorder="1" applyAlignment="1" applyProtection="1">
      <alignment horizontal="center" vertical="top"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/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9" fillId="2" borderId="0" xfId="0" applyFont="1" applyFill="1" applyAlignment="1">
      <alignment horizontal="right"/>
    </xf>
    <xf numFmtId="0" fontId="7" fillId="2" borderId="0" xfId="0" applyFont="1" applyFill="1" applyBorder="1" applyAlignment="1" applyProtection="1"/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/>
    </xf>
    <xf numFmtId="49" fontId="17" fillId="2" borderId="11" xfId="0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/>
    <xf numFmtId="49" fontId="17" fillId="2" borderId="15" xfId="0" applyNumberFormat="1" applyFont="1" applyFill="1" applyBorder="1" applyAlignment="1" applyProtection="1">
      <alignment horizontal="center" vertical="top" wrapText="1"/>
    </xf>
    <xf numFmtId="0" fontId="8" fillId="2" borderId="1" xfId="0" applyFont="1" applyFill="1" applyBorder="1"/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5"/>
  <sheetViews>
    <sheetView tabSelected="1" workbookViewId="0">
      <selection activeCell="D8" sqref="D8"/>
    </sheetView>
  </sheetViews>
  <sheetFormatPr defaultRowHeight="12.75" customHeight="1"/>
  <cols>
    <col min="1" max="1" width="5.140625" style="48" customWidth="1"/>
    <col min="2" max="2" width="46.42578125" style="9" customWidth="1"/>
    <col min="3" max="3" width="6.85546875" style="9" customWidth="1"/>
    <col min="4" max="4" width="8.140625" style="9" customWidth="1"/>
    <col min="5" max="5" width="10.140625" style="9" customWidth="1"/>
    <col min="6" max="6" width="10.42578125" style="9" customWidth="1"/>
    <col min="7" max="7" width="8.85546875" style="9" customWidth="1"/>
    <col min="8" max="10" width="14.28515625" style="9" customWidth="1"/>
    <col min="11" max="11" width="8.85546875" style="9" customWidth="1"/>
    <col min="12" max="16384" width="9.140625" style="9"/>
  </cols>
  <sheetData>
    <row r="1" spans="1:18">
      <c r="A1" s="67"/>
      <c r="B1" s="5"/>
      <c r="C1" s="6"/>
      <c r="D1" s="6"/>
      <c r="E1" s="6"/>
      <c r="F1" s="6"/>
      <c r="G1" s="7" t="s">
        <v>211</v>
      </c>
      <c r="H1" s="82"/>
      <c r="I1" s="82"/>
      <c r="J1" s="8"/>
    </row>
    <row r="2" spans="1:18">
      <c r="A2" s="10"/>
      <c r="B2" s="11"/>
      <c r="C2" s="12"/>
      <c r="D2" s="12"/>
      <c r="E2" s="12"/>
      <c r="F2" s="77"/>
      <c r="G2" s="77"/>
      <c r="H2" s="77"/>
      <c r="I2" s="65"/>
      <c r="J2" s="65"/>
    </row>
    <row r="3" spans="1:18">
      <c r="F3" s="90"/>
      <c r="G3" s="90"/>
      <c r="H3" s="90"/>
      <c r="I3" s="66"/>
      <c r="J3" s="66"/>
    </row>
    <row r="4" spans="1:18">
      <c r="F4" s="13"/>
      <c r="G4" s="90"/>
      <c r="H4" s="90"/>
      <c r="I4" s="66"/>
      <c r="J4" s="66"/>
    </row>
    <row r="5" spans="1:18">
      <c r="F5" s="14"/>
      <c r="G5" s="15" t="s">
        <v>214</v>
      </c>
      <c r="H5" s="15"/>
      <c r="I5" s="15" t="s">
        <v>218</v>
      </c>
      <c r="J5" s="15"/>
    </row>
    <row r="6" spans="1:18">
      <c r="F6" s="91" t="s">
        <v>215</v>
      </c>
      <c r="G6" s="91"/>
      <c r="H6" s="91"/>
      <c r="I6" s="91"/>
      <c r="J6" s="91"/>
    </row>
    <row r="7" spans="1:18">
      <c r="F7" s="91" t="s">
        <v>216</v>
      </c>
      <c r="G7" s="91"/>
      <c r="H7" s="91"/>
      <c r="I7" s="91"/>
      <c r="J7" s="91"/>
    </row>
    <row r="8" spans="1:18">
      <c r="F8" s="14"/>
      <c r="G8" s="14" t="s">
        <v>217</v>
      </c>
      <c r="H8" s="91" t="s">
        <v>295</v>
      </c>
      <c r="I8" s="91"/>
      <c r="J8" s="91"/>
    </row>
    <row r="9" spans="1:18" ht="19.899999999999999" customHeight="1">
      <c r="K9" s="76"/>
      <c r="L9" s="76"/>
      <c r="M9" s="76"/>
      <c r="N9" s="76"/>
      <c r="O9" s="76"/>
      <c r="P9" s="76"/>
      <c r="Q9" s="76"/>
      <c r="R9" s="76"/>
    </row>
    <row r="10" spans="1:18" ht="15.75">
      <c r="A10" s="76" t="s">
        <v>225</v>
      </c>
      <c r="B10" s="76"/>
      <c r="C10" s="76"/>
      <c r="D10" s="76"/>
      <c r="E10" s="76"/>
      <c r="F10" s="76"/>
      <c r="G10" s="76"/>
      <c r="H10" s="76"/>
      <c r="I10" s="64"/>
      <c r="J10" s="64"/>
    </row>
    <row r="11" spans="1:18" ht="15.75">
      <c r="B11" s="16"/>
      <c r="C11" s="16"/>
      <c r="D11" s="16"/>
      <c r="E11" s="16"/>
      <c r="F11" s="16"/>
      <c r="G11" s="16"/>
      <c r="H11" s="16"/>
      <c r="I11" s="16"/>
      <c r="J11" s="16"/>
    </row>
    <row r="12" spans="1:18" ht="13.5" customHeight="1" thickBot="1">
      <c r="A12" s="83"/>
      <c r="B12" s="83"/>
      <c r="H12" s="17" t="s">
        <v>0</v>
      </c>
      <c r="I12" s="17"/>
      <c r="J12" s="17"/>
    </row>
    <row r="13" spans="1:18">
      <c r="A13" s="84" t="s">
        <v>64</v>
      </c>
      <c r="B13" s="86" t="s">
        <v>65</v>
      </c>
      <c r="C13" s="86" t="s">
        <v>4</v>
      </c>
      <c r="D13" s="86"/>
      <c r="E13" s="86"/>
      <c r="F13" s="86"/>
      <c r="G13" s="86"/>
      <c r="H13" s="88" t="s">
        <v>208</v>
      </c>
      <c r="I13" s="78" t="s">
        <v>209</v>
      </c>
      <c r="J13" s="80" t="s">
        <v>210</v>
      </c>
    </row>
    <row r="14" spans="1:18" ht="22.5">
      <c r="A14" s="85"/>
      <c r="B14" s="87"/>
      <c r="C14" s="18" t="s">
        <v>128</v>
      </c>
      <c r="D14" s="18" t="s">
        <v>11</v>
      </c>
      <c r="E14" s="18" t="s">
        <v>13</v>
      </c>
      <c r="F14" s="18" t="s">
        <v>66</v>
      </c>
      <c r="G14" s="18" t="s">
        <v>67</v>
      </c>
      <c r="H14" s="89"/>
      <c r="I14" s="79"/>
      <c r="J14" s="81"/>
      <c r="K14" s="19"/>
    </row>
    <row r="15" spans="1:18">
      <c r="A15" s="68" t="s">
        <v>2</v>
      </c>
      <c r="B15" s="20" t="s">
        <v>3</v>
      </c>
      <c r="C15" s="20" t="s">
        <v>10</v>
      </c>
      <c r="D15" s="20" t="s">
        <v>12</v>
      </c>
      <c r="E15" s="20" t="s">
        <v>1</v>
      </c>
      <c r="F15" s="20" t="s">
        <v>14</v>
      </c>
      <c r="G15" s="20" t="s">
        <v>5</v>
      </c>
      <c r="H15" s="21" t="s">
        <v>6</v>
      </c>
      <c r="I15" s="22"/>
      <c r="J15" s="22"/>
      <c r="K15" s="19"/>
    </row>
    <row r="16" spans="1:18">
      <c r="A16" s="69" t="s">
        <v>2</v>
      </c>
      <c r="B16" s="23" t="s">
        <v>15</v>
      </c>
      <c r="C16" s="24"/>
      <c r="D16" s="24"/>
      <c r="E16" s="24"/>
      <c r="F16" s="25"/>
      <c r="G16" s="25"/>
      <c r="H16" s="26">
        <v>22864531.27</v>
      </c>
      <c r="I16" s="27">
        <v>20179312.34</v>
      </c>
      <c r="J16" s="28"/>
    </row>
    <row r="17" spans="1:11">
      <c r="A17" s="60" t="s">
        <v>10</v>
      </c>
      <c r="B17" s="29" t="s">
        <v>17</v>
      </c>
      <c r="C17" s="30" t="s">
        <v>68</v>
      </c>
      <c r="D17" s="30" t="s">
        <v>16</v>
      </c>
      <c r="E17" s="30"/>
      <c r="F17" s="30"/>
      <c r="G17" s="30"/>
      <c r="H17" s="31">
        <v>6895872.04</v>
      </c>
      <c r="I17" s="32">
        <v>6824164.2199999997</v>
      </c>
      <c r="J17" s="28">
        <f t="shared" ref="J17:J91" si="0">I17/H17*100</f>
        <v>98.960134126850761</v>
      </c>
    </row>
    <row r="18" spans="1:11" ht="36.75" customHeight="1">
      <c r="A18" s="60" t="s">
        <v>12</v>
      </c>
      <c r="B18" s="29" t="s">
        <v>127</v>
      </c>
      <c r="C18" s="33" t="s">
        <v>68</v>
      </c>
      <c r="D18" s="33" t="s">
        <v>16</v>
      </c>
      <c r="E18" s="33" t="s">
        <v>51</v>
      </c>
      <c r="F18" s="33"/>
      <c r="G18" s="34"/>
      <c r="H18" s="31">
        <v>923195.91</v>
      </c>
      <c r="I18" s="32">
        <v>899725.87</v>
      </c>
      <c r="J18" s="35">
        <f t="shared" si="0"/>
        <v>97.457740036998203</v>
      </c>
    </row>
    <row r="19" spans="1:11" ht="14.25" customHeight="1">
      <c r="A19" s="60" t="s">
        <v>1</v>
      </c>
      <c r="B19" s="36" t="s">
        <v>129</v>
      </c>
      <c r="C19" s="30" t="s">
        <v>68</v>
      </c>
      <c r="D19" s="30" t="s">
        <v>16</v>
      </c>
      <c r="E19" s="30" t="s">
        <v>51</v>
      </c>
      <c r="F19" s="30" t="s">
        <v>131</v>
      </c>
      <c r="G19" s="30"/>
      <c r="H19" s="37">
        <v>923195.91</v>
      </c>
      <c r="I19" s="37">
        <v>899725.87</v>
      </c>
      <c r="J19" s="28">
        <f t="shared" si="0"/>
        <v>97.457740036998203</v>
      </c>
      <c r="K19" s="19"/>
    </row>
    <row r="20" spans="1:11" ht="14.25" customHeight="1">
      <c r="A20" s="60" t="s">
        <v>14</v>
      </c>
      <c r="B20" s="36" t="s">
        <v>130</v>
      </c>
      <c r="C20" s="30" t="s">
        <v>68</v>
      </c>
      <c r="D20" s="30" t="s">
        <v>16</v>
      </c>
      <c r="E20" s="30" t="s">
        <v>51</v>
      </c>
      <c r="F20" s="30" t="s">
        <v>59</v>
      </c>
      <c r="G20" s="30"/>
      <c r="H20" s="37">
        <v>923195.91</v>
      </c>
      <c r="I20" s="37">
        <v>899725.87</v>
      </c>
      <c r="J20" s="28">
        <f t="shared" si="0"/>
        <v>97.457740036998203</v>
      </c>
    </row>
    <row r="21" spans="1:11" ht="57.75" customHeight="1">
      <c r="A21" s="60" t="s">
        <v>5</v>
      </c>
      <c r="B21" s="36" t="s">
        <v>132</v>
      </c>
      <c r="C21" s="30" t="s">
        <v>68</v>
      </c>
      <c r="D21" s="30" t="s">
        <v>16</v>
      </c>
      <c r="E21" s="30" t="s">
        <v>51</v>
      </c>
      <c r="F21" s="30" t="s">
        <v>59</v>
      </c>
      <c r="G21" s="30" t="s">
        <v>133</v>
      </c>
      <c r="H21" s="37">
        <v>923195.91</v>
      </c>
      <c r="I21" s="37">
        <v>899725.87</v>
      </c>
      <c r="J21" s="38">
        <f t="shared" si="0"/>
        <v>97.457740036998203</v>
      </c>
    </row>
    <row r="22" spans="1:11" ht="26.25" customHeight="1">
      <c r="A22" s="60" t="s">
        <v>6</v>
      </c>
      <c r="B22" s="36" t="s">
        <v>134</v>
      </c>
      <c r="C22" s="30" t="s">
        <v>68</v>
      </c>
      <c r="D22" s="30" t="s">
        <v>16</v>
      </c>
      <c r="E22" s="30" t="s">
        <v>51</v>
      </c>
      <c r="F22" s="30" t="s">
        <v>59</v>
      </c>
      <c r="G22" s="30" t="s">
        <v>135</v>
      </c>
      <c r="H22" s="37">
        <f>SUM(H23:H24)</f>
        <v>923195.90999999992</v>
      </c>
      <c r="I22" s="39">
        <f>SUM(I23:I24)</f>
        <v>899725.87</v>
      </c>
      <c r="J22" s="38">
        <f t="shared" si="0"/>
        <v>97.457740036998217</v>
      </c>
    </row>
    <row r="23" spans="1:11">
      <c r="A23" s="60" t="s">
        <v>7</v>
      </c>
      <c r="B23" s="36" t="s">
        <v>99</v>
      </c>
      <c r="C23" s="30" t="s">
        <v>68</v>
      </c>
      <c r="D23" s="30" t="s">
        <v>16</v>
      </c>
      <c r="E23" s="30" t="s">
        <v>51</v>
      </c>
      <c r="F23" s="30" t="s">
        <v>59</v>
      </c>
      <c r="G23" s="30" t="s">
        <v>23</v>
      </c>
      <c r="H23" s="4">
        <v>703310.2</v>
      </c>
      <c r="I23" s="1">
        <v>688270.95</v>
      </c>
      <c r="J23" s="28">
        <f t="shared" si="0"/>
        <v>97.861647676942553</v>
      </c>
    </row>
    <row r="24" spans="1:11" ht="34.5" customHeight="1">
      <c r="A24" s="60" t="s">
        <v>8</v>
      </c>
      <c r="B24" s="36" t="s">
        <v>27</v>
      </c>
      <c r="C24" s="30" t="s">
        <v>68</v>
      </c>
      <c r="D24" s="30" t="s">
        <v>16</v>
      </c>
      <c r="E24" s="30" t="s">
        <v>51</v>
      </c>
      <c r="F24" s="30" t="s">
        <v>59</v>
      </c>
      <c r="G24" s="30" t="s">
        <v>26</v>
      </c>
      <c r="H24" s="4">
        <v>219885.71</v>
      </c>
      <c r="I24" s="1">
        <v>211454.92</v>
      </c>
      <c r="J24" s="28">
        <v>91.38</v>
      </c>
    </row>
    <row r="25" spans="1:11" ht="45.75" customHeight="1">
      <c r="A25" s="60" t="s">
        <v>9</v>
      </c>
      <c r="B25" s="29" t="s">
        <v>82</v>
      </c>
      <c r="C25" s="33" t="s">
        <v>68</v>
      </c>
      <c r="D25" s="33" t="s">
        <v>16</v>
      </c>
      <c r="E25" s="34" t="s">
        <v>53</v>
      </c>
      <c r="F25" s="33"/>
      <c r="G25" s="33"/>
      <c r="H25" s="3">
        <v>806923.05</v>
      </c>
      <c r="I25" s="3">
        <v>806923.05</v>
      </c>
      <c r="J25" s="38">
        <f t="shared" si="0"/>
        <v>100</v>
      </c>
    </row>
    <row r="26" spans="1:11">
      <c r="A26" s="60" t="s">
        <v>20</v>
      </c>
      <c r="B26" s="36" t="s">
        <v>129</v>
      </c>
      <c r="C26" s="30" t="s">
        <v>68</v>
      </c>
      <c r="D26" s="30" t="s">
        <v>16</v>
      </c>
      <c r="E26" s="30" t="s">
        <v>53</v>
      </c>
      <c r="F26" s="30" t="s">
        <v>131</v>
      </c>
      <c r="G26" s="30"/>
      <c r="H26" s="4">
        <v>806923.05</v>
      </c>
      <c r="I26" s="4">
        <v>806923.05</v>
      </c>
      <c r="J26" s="28">
        <f t="shared" si="0"/>
        <v>100</v>
      </c>
    </row>
    <row r="27" spans="1:11" ht="25.5" customHeight="1">
      <c r="A27" s="60" t="s">
        <v>21</v>
      </c>
      <c r="B27" s="36" t="s">
        <v>136</v>
      </c>
      <c r="C27" s="30" t="s">
        <v>68</v>
      </c>
      <c r="D27" s="30" t="s">
        <v>16</v>
      </c>
      <c r="E27" s="30" t="s">
        <v>53</v>
      </c>
      <c r="F27" s="30" t="s">
        <v>60</v>
      </c>
      <c r="G27" s="30"/>
      <c r="H27" s="4">
        <v>806923.05</v>
      </c>
      <c r="I27" s="4">
        <v>806923.05</v>
      </c>
      <c r="J27" s="28">
        <f t="shared" si="0"/>
        <v>100</v>
      </c>
    </row>
    <row r="28" spans="1:11" ht="62.25" customHeight="1">
      <c r="A28" s="60" t="s">
        <v>22</v>
      </c>
      <c r="B28" s="36" t="s">
        <v>132</v>
      </c>
      <c r="C28" s="30" t="s">
        <v>68</v>
      </c>
      <c r="D28" s="30" t="s">
        <v>16</v>
      </c>
      <c r="E28" s="30" t="s">
        <v>53</v>
      </c>
      <c r="F28" s="30" t="s">
        <v>60</v>
      </c>
      <c r="G28" s="30" t="s">
        <v>133</v>
      </c>
      <c r="H28" s="4">
        <v>806923.05</v>
      </c>
      <c r="I28" s="4">
        <v>806923.05</v>
      </c>
      <c r="J28" s="28">
        <f t="shared" si="0"/>
        <v>100</v>
      </c>
    </row>
    <row r="29" spans="1:11" ht="28.5" customHeight="1">
      <c r="A29" s="60" t="s">
        <v>25</v>
      </c>
      <c r="B29" s="36" t="s">
        <v>134</v>
      </c>
      <c r="C29" s="30" t="s">
        <v>68</v>
      </c>
      <c r="D29" s="30" t="s">
        <v>16</v>
      </c>
      <c r="E29" s="30" t="s">
        <v>53</v>
      </c>
      <c r="F29" s="30" t="s">
        <v>60</v>
      </c>
      <c r="G29" s="30" t="s">
        <v>135</v>
      </c>
      <c r="H29" s="4">
        <f>SUM(H30:H31)</f>
        <v>806923.05</v>
      </c>
      <c r="I29" s="4">
        <f>SUM(I30:I31)</f>
        <v>806923.05</v>
      </c>
      <c r="J29" s="28">
        <f t="shared" si="0"/>
        <v>100</v>
      </c>
    </row>
    <row r="30" spans="1:11" ht="18" customHeight="1">
      <c r="A30" s="60" t="s">
        <v>28</v>
      </c>
      <c r="B30" s="36" t="s">
        <v>99</v>
      </c>
      <c r="C30" s="30" t="s">
        <v>68</v>
      </c>
      <c r="D30" s="30" t="s">
        <v>16</v>
      </c>
      <c r="E30" s="30" t="s">
        <v>53</v>
      </c>
      <c r="F30" s="30" t="s">
        <v>60</v>
      </c>
      <c r="G30" s="30" t="s">
        <v>23</v>
      </c>
      <c r="H30" s="4">
        <v>618275.61</v>
      </c>
      <c r="I30" s="4">
        <v>618275.61</v>
      </c>
      <c r="J30" s="28">
        <f t="shared" si="0"/>
        <v>100</v>
      </c>
    </row>
    <row r="31" spans="1:11" ht="33" customHeight="1">
      <c r="A31" s="60" t="s">
        <v>29</v>
      </c>
      <c r="B31" s="36" t="s">
        <v>27</v>
      </c>
      <c r="C31" s="30" t="s">
        <v>68</v>
      </c>
      <c r="D31" s="30" t="s">
        <v>16</v>
      </c>
      <c r="E31" s="30" t="s">
        <v>53</v>
      </c>
      <c r="F31" s="30" t="s">
        <v>60</v>
      </c>
      <c r="G31" s="30" t="s">
        <v>26</v>
      </c>
      <c r="H31" s="4">
        <v>188647.44</v>
      </c>
      <c r="I31" s="4">
        <v>188647.44</v>
      </c>
      <c r="J31" s="28">
        <f t="shared" si="0"/>
        <v>100</v>
      </c>
    </row>
    <row r="32" spans="1:11" s="11" customFormat="1" ht="50.25" customHeight="1">
      <c r="A32" s="60" t="s">
        <v>31</v>
      </c>
      <c r="B32" s="40" t="s">
        <v>139</v>
      </c>
      <c r="C32" s="33" t="s">
        <v>68</v>
      </c>
      <c r="D32" s="33" t="s">
        <v>16</v>
      </c>
      <c r="E32" s="33" t="s">
        <v>18</v>
      </c>
      <c r="F32" s="33"/>
      <c r="G32" s="33"/>
      <c r="H32" s="3">
        <v>5165753.08</v>
      </c>
      <c r="I32" s="2">
        <v>5117515.3</v>
      </c>
      <c r="J32" s="28">
        <f t="shared" si="0"/>
        <v>99.066200430935041</v>
      </c>
    </row>
    <row r="33" spans="1:10" s="11" customFormat="1" ht="18.75" customHeight="1">
      <c r="A33" s="60" t="s">
        <v>32</v>
      </c>
      <c r="B33" s="36" t="s">
        <v>129</v>
      </c>
      <c r="C33" s="33" t="s">
        <v>68</v>
      </c>
      <c r="D33" s="33" t="s">
        <v>16</v>
      </c>
      <c r="E33" s="30" t="s">
        <v>18</v>
      </c>
      <c r="F33" s="30" t="s">
        <v>140</v>
      </c>
      <c r="G33" s="33"/>
      <c r="H33" s="4">
        <v>4975170.0999999996</v>
      </c>
      <c r="I33" s="1">
        <v>4926932</v>
      </c>
      <c r="J33" s="28">
        <f t="shared" si="0"/>
        <v>99.030423100508671</v>
      </c>
    </row>
    <row r="34" spans="1:10" s="41" customFormat="1" ht="25.5" customHeight="1">
      <c r="A34" s="60" t="s">
        <v>33</v>
      </c>
      <c r="B34" s="40" t="s">
        <v>141</v>
      </c>
      <c r="C34" s="34" t="s">
        <v>68</v>
      </c>
      <c r="D34" s="34" t="s">
        <v>16</v>
      </c>
      <c r="E34" s="30" t="s">
        <v>18</v>
      </c>
      <c r="F34" s="30" t="s">
        <v>61</v>
      </c>
      <c r="G34" s="34"/>
      <c r="H34" s="37">
        <v>4957737.8</v>
      </c>
      <c r="I34" s="39">
        <v>4759549.25</v>
      </c>
      <c r="J34" s="28">
        <f t="shared" si="0"/>
        <v>96.002439862793878</v>
      </c>
    </row>
    <row r="35" spans="1:10" s="42" customFormat="1" ht="58.5" customHeight="1">
      <c r="A35" s="60" t="s">
        <v>34</v>
      </c>
      <c r="B35" s="36" t="s">
        <v>132</v>
      </c>
      <c r="C35" s="34" t="s">
        <v>68</v>
      </c>
      <c r="D35" s="34" t="s">
        <v>16</v>
      </c>
      <c r="E35" s="30" t="s">
        <v>18</v>
      </c>
      <c r="F35" s="30" t="s">
        <v>61</v>
      </c>
      <c r="G35" s="30" t="s">
        <v>133</v>
      </c>
      <c r="H35" s="37">
        <v>3071723.79</v>
      </c>
      <c r="I35" s="39">
        <v>3044123.79</v>
      </c>
      <c r="J35" s="28">
        <f t="shared" si="0"/>
        <v>99.101481712325452</v>
      </c>
    </row>
    <row r="36" spans="1:10" s="48" customFormat="1" ht="27.75" customHeight="1">
      <c r="A36" s="70" t="s">
        <v>35</v>
      </c>
      <c r="B36" s="43" t="s">
        <v>134</v>
      </c>
      <c r="C36" s="44" t="s">
        <v>68</v>
      </c>
      <c r="D36" s="44" t="s">
        <v>16</v>
      </c>
      <c r="E36" s="45" t="s">
        <v>18</v>
      </c>
      <c r="F36" s="45" t="s">
        <v>61</v>
      </c>
      <c r="G36" s="45" t="s">
        <v>135</v>
      </c>
      <c r="H36" s="46">
        <f>SUM(H37:H39)</f>
        <v>3071723.79</v>
      </c>
      <c r="I36" s="46">
        <f>SUM(I37:I39)</f>
        <v>3044123.79</v>
      </c>
      <c r="J36" s="47">
        <f t="shared" si="0"/>
        <v>99.101481712325452</v>
      </c>
    </row>
    <row r="37" spans="1:10" s="48" customFormat="1" ht="22.5">
      <c r="A37" s="49" t="s">
        <v>36</v>
      </c>
      <c r="B37" s="36" t="s">
        <v>24</v>
      </c>
      <c r="C37" s="50" t="s">
        <v>68</v>
      </c>
      <c r="D37" s="50" t="s">
        <v>16</v>
      </c>
      <c r="E37" s="50" t="s">
        <v>18</v>
      </c>
      <c r="F37" s="50" t="s">
        <v>61</v>
      </c>
      <c r="G37" s="50" t="s">
        <v>23</v>
      </c>
      <c r="H37" s="51">
        <v>2391850.04</v>
      </c>
      <c r="I37" s="38">
        <v>2374850.04</v>
      </c>
      <c r="J37" s="28">
        <f t="shared" si="0"/>
        <v>99.289253100499565</v>
      </c>
    </row>
    <row r="38" spans="1:10" s="48" customFormat="1" ht="38.25" customHeight="1">
      <c r="A38" s="49" t="s">
        <v>37</v>
      </c>
      <c r="B38" s="36" t="s">
        <v>79</v>
      </c>
      <c r="C38" s="50" t="s">
        <v>68</v>
      </c>
      <c r="D38" s="50" t="s">
        <v>16</v>
      </c>
      <c r="E38" s="50" t="s">
        <v>18</v>
      </c>
      <c r="F38" s="50" t="s">
        <v>61</v>
      </c>
      <c r="G38" s="50" t="s">
        <v>62</v>
      </c>
      <c r="H38" s="51">
        <v>719</v>
      </c>
      <c r="I38" s="38">
        <v>719</v>
      </c>
      <c r="J38" s="28">
        <f t="shared" si="0"/>
        <v>100</v>
      </c>
    </row>
    <row r="39" spans="1:10" s="48" customFormat="1" ht="35.25" customHeight="1">
      <c r="A39" s="60" t="s">
        <v>80</v>
      </c>
      <c r="B39" s="36" t="s">
        <v>27</v>
      </c>
      <c r="C39" s="30" t="s">
        <v>68</v>
      </c>
      <c r="D39" s="30" t="s">
        <v>16</v>
      </c>
      <c r="E39" s="30" t="s">
        <v>18</v>
      </c>
      <c r="F39" s="30" t="s">
        <v>61</v>
      </c>
      <c r="G39" s="30" t="s">
        <v>26</v>
      </c>
      <c r="H39" s="37">
        <v>679154.75</v>
      </c>
      <c r="I39" s="39">
        <v>668554.75</v>
      </c>
      <c r="J39" s="28">
        <f t="shared" si="0"/>
        <v>98.439236418504024</v>
      </c>
    </row>
    <row r="40" spans="1:10" s="48" customFormat="1" ht="28.5" customHeight="1">
      <c r="A40" s="60" t="s">
        <v>81</v>
      </c>
      <c r="B40" s="40" t="s">
        <v>142</v>
      </c>
      <c r="C40" s="30" t="s">
        <v>68</v>
      </c>
      <c r="D40" s="30" t="s">
        <v>16</v>
      </c>
      <c r="E40" s="30" t="s">
        <v>18</v>
      </c>
      <c r="F40" s="30" t="s">
        <v>61</v>
      </c>
      <c r="G40" s="30" t="s">
        <v>143</v>
      </c>
      <c r="H40" s="37">
        <v>1701632.26</v>
      </c>
      <c r="I40" s="39">
        <v>1680994.51</v>
      </c>
      <c r="J40" s="28">
        <f t="shared" si="0"/>
        <v>98.787179199341224</v>
      </c>
    </row>
    <row r="41" spans="1:10" s="48" customFormat="1" ht="36.75" customHeight="1">
      <c r="A41" s="60" t="s">
        <v>40</v>
      </c>
      <c r="B41" s="36" t="s">
        <v>79</v>
      </c>
      <c r="C41" s="30" t="s">
        <v>68</v>
      </c>
      <c r="D41" s="30" t="s">
        <v>16</v>
      </c>
      <c r="E41" s="30" t="s">
        <v>18</v>
      </c>
      <c r="F41" s="30" t="s">
        <v>61</v>
      </c>
      <c r="G41" s="30" t="s">
        <v>205</v>
      </c>
      <c r="H41" s="37">
        <v>1701632.26</v>
      </c>
      <c r="I41" s="39">
        <v>1680994.51</v>
      </c>
      <c r="J41" s="28">
        <f t="shared" si="0"/>
        <v>98.787179199341224</v>
      </c>
    </row>
    <row r="42" spans="1:10" s="48" customFormat="1" ht="22.5">
      <c r="A42" s="60" t="s">
        <v>41</v>
      </c>
      <c r="B42" s="36" t="s">
        <v>98</v>
      </c>
      <c r="C42" s="30" t="s">
        <v>68</v>
      </c>
      <c r="D42" s="30" t="s">
        <v>16</v>
      </c>
      <c r="E42" s="30" t="s">
        <v>18</v>
      </c>
      <c r="F42" s="30" t="s">
        <v>61</v>
      </c>
      <c r="G42" s="30" t="s">
        <v>97</v>
      </c>
      <c r="H42" s="37">
        <v>5000</v>
      </c>
      <c r="I42" s="39">
        <v>5000</v>
      </c>
      <c r="J42" s="28">
        <f t="shared" si="0"/>
        <v>100</v>
      </c>
    </row>
    <row r="43" spans="1:10" s="48" customFormat="1" ht="90" customHeight="1">
      <c r="A43" s="60" t="s">
        <v>43</v>
      </c>
      <c r="B43" s="52" t="s">
        <v>84</v>
      </c>
      <c r="C43" s="30" t="s">
        <v>68</v>
      </c>
      <c r="D43" s="30" t="s">
        <v>16</v>
      </c>
      <c r="E43" s="30" t="s">
        <v>18</v>
      </c>
      <c r="F43" s="30" t="s">
        <v>61</v>
      </c>
      <c r="G43" s="30" t="s">
        <v>83</v>
      </c>
      <c r="H43" s="37">
        <v>8389.85</v>
      </c>
      <c r="I43" s="39">
        <v>8389.85</v>
      </c>
      <c r="J43" s="28">
        <f t="shared" si="0"/>
        <v>100</v>
      </c>
    </row>
    <row r="44" spans="1:10" s="48" customFormat="1">
      <c r="A44" s="60" t="s">
        <v>44</v>
      </c>
      <c r="B44" s="52" t="s">
        <v>85</v>
      </c>
      <c r="C44" s="30" t="s">
        <v>68</v>
      </c>
      <c r="D44" s="30" t="s">
        <v>16</v>
      </c>
      <c r="E44" s="30" t="s">
        <v>18</v>
      </c>
      <c r="F44" s="30" t="s">
        <v>61</v>
      </c>
      <c r="G44" s="30" t="s">
        <v>86</v>
      </c>
      <c r="H44" s="37">
        <v>900</v>
      </c>
      <c r="I44" s="39">
        <v>900</v>
      </c>
      <c r="J44" s="28">
        <f t="shared" si="0"/>
        <v>100</v>
      </c>
    </row>
    <row r="45" spans="1:10" s="48" customFormat="1">
      <c r="A45" s="60" t="s">
        <v>45</v>
      </c>
      <c r="B45" s="52" t="s">
        <v>87</v>
      </c>
      <c r="C45" s="30" t="s">
        <v>68</v>
      </c>
      <c r="D45" s="30" t="s">
        <v>16</v>
      </c>
      <c r="E45" s="30" t="s">
        <v>18</v>
      </c>
      <c r="F45" s="30" t="s">
        <v>61</v>
      </c>
      <c r="G45" s="30" t="s">
        <v>88</v>
      </c>
      <c r="H45" s="37">
        <v>20141.45</v>
      </c>
      <c r="I45" s="39">
        <v>20141.45</v>
      </c>
      <c r="J45" s="28">
        <f t="shared" si="0"/>
        <v>100</v>
      </c>
    </row>
    <row r="46" spans="1:10" s="48" customFormat="1" ht="25.5">
      <c r="A46" s="60" t="s">
        <v>46</v>
      </c>
      <c r="B46" s="52" t="s">
        <v>142</v>
      </c>
      <c r="C46" s="30" t="s">
        <v>68</v>
      </c>
      <c r="D46" s="30" t="s">
        <v>16</v>
      </c>
      <c r="E46" s="30" t="s">
        <v>18</v>
      </c>
      <c r="F46" s="30" t="s">
        <v>226</v>
      </c>
      <c r="G46" s="30" t="s">
        <v>143</v>
      </c>
      <c r="H46" s="37">
        <v>167382.75</v>
      </c>
      <c r="I46" s="39">
        <v>167382.75</v>
      </c>
      <c r="J46" s="28">
        <f t="shared" si="0"/>
        <v>100</v>
      </c>
    </row>
    <row r="47" spans="1:10" s="48" customFormat="1" ht="38.25">
      <c r="A47" s="60" t="s">
        <v>47</v>
      </c>
      <c r="B47" s="52" t="s">
        <v>30</v>
      </c>
      <c r="C47" s="30" t="s">
        <v>68</v>
      </c>
      <c r="D47" s="30" t="s">
        <v>16</v>
      </c>
      <c r="E47" s="30" t="s">
        <v>18</v>
      </c>
      <c r="F47" s="30" t="s">
        <v>226</v>
      </c>
      <c r="G47" s="30" t="s">
        <v>205</v>
      </c>
      <c r="H47" s="37">
        <v>167382.75</v>
      </c>
      <c r="I47" s="39">
        <v>167382.75</v>
      </c>
      <c r="J47" s="28">
        <f t="shared" si="0"/>
        <v>100</v>
      </c>
    </row>
    <row r="48" spans="1:10" s="48" customFormat="1" ht="20.25" customHeight="1">
      <c r="A48" s="60" t="s">
        <v>48</v>
      </c>
      <c r="B48" s="53" t="s">
        <v>144</v>
      </c>
      <c r="C48" s="30" t="s">
        <v>68</v>
      </c>
      <c r="D48" s="30" t="s">
        <v>16</v>
      </c>
      <c r="E48" s="30" t="s">
        <v>18</v>
      </c>
      <c r="F48" s="30" t="s">
        <v>145</v>
      </c>
      <c r="G48" s="30"/>
      <c r="H48" s="39">
        <v>17432.3</v>
      </c>
      <c r="I48" s="39">
        <v>17432.3</v>
      </c>
      <c r="J48" s="28">
        <f t="shared" si="0"/>
        <v>100</v>
      </c>
    </row>
    <row r="49" spans="1:10" s="48" customFormat="1" ht="58.5" customHeight="1">
      <c r="A49" s="60" t="s">
        <v>49</v>
      </c>
      <c r="B49" s="53" t="s">
        <v>146</v>
      </c>
      <c r="C49" s="30" t="s">
        <v>68</v>
      </c>
      <c r="D49" s="30" t="s">
        <v>16</v>
      </c>
      <c r="E49" s="30" t="s">
        <v>18</v>
      </c>
      <c r="F49" s="30" t="s">
        <v>19</v>
      </c>
      <c r="G49" s="30"/>
      <c r="H49" s="39">
        <v>17432.3</v>
      </c>
      <c r="I49" s="39">
        <v>17432.3</v>
      </c>
      <c r="J49" s="38">
        <f t="shared" si="0"/>
        <v>100</v>
      </c>
    </row>
    <row r="50" spans="1:10" s="48" customFormat="1" ht="28.5" customHeight="1">
      <c r="A50" s="60" t="s">
        <v>50</v>
      </c>
      <c r="B50" s="40" t="s">
        <v>142</v>
      </c>
      <c r="C50" s="30" t="s">
        <v>68</v>
      </c>
      <c r="D50" s="30" t="s">
        <v>16</v>
      </c>
      <c r="E50" s="30" t="s">
        <v>18</v>
      </c>
      <c r="F50" s="30" t="s">
        <v>19</v>
      </c>
      <c r="G50" s="30" t="s">
        <v>143</v>
      </c>
      <c r="H50" s="39">
        <v>17432.3</v>
      </c>
      <c r="I50" s="39">
        <v>17432.3</v>
      </c>
      <c r="J50" s="28">
        <f t="shared" si="0"/>
        <v>100</v>
      </c>
    </row>
    <row r="51" spans="1:10" s="48" customFormat="1" ht="27.75" customHeight="1">
      <c r="A51" s="60" t="s">
        <v>52</v>
      </c>
      <c r="B51" s="36" t="s">
        <v>30</v>
      </c>
      <c r="C51" s="30" t="s">
        <v>68</v>
      </c>
      <c r="D51" s="30" t="s">
        <v>16</v>
      </c>
      <c r="E51" s="30" t="s">
        <v>18</v>
      </c>
      <c r="F51" s="30" t="s">
        <v>19</v>
      </c>
      <c r="G51" s="30" t="s">
        <v>205</v>
      </c>
      <c r="H51" s="39">
        <v>17432.3</v>
      </c>
      <c r="I51" s="39">
        <v>17432.3</v>
      </c>
      <c r="J51" s="28">
        <f t="shared" si="0"/>
        <v>100</v>
      </c>
    </row>
    <row r="52" spans="1:10" s="48" customFormat="1" ht="26.25" customHeight="1">
      <c r="A52" s="60" t="s">
        <v>54</v>
      </c>
      <c r="B52" s="40" t="s">
        <v>170</v>
      </c>
      <c r="C52" s="30" t="s">
        <v>68</v>
      </c>
      <c r="D52" s="30" t="s">
        <v>16</v>
      </c>
      <c r="E52" s="30" t="s">
        <v>18</v>
      </c>
      <c r="F52" s="30" t="s">
        <v>104</v>
      </c>
      <c r="G52" s="30" t="s">
        <v>103</v>
      </c>
      <c r="H52" s="37">
        <v>173150.68</v>
      </c>
      <c r="I52" s="39">
        <v>173150.68</v>
      </c>
      <c r="J52" s="28">
        <f t="shared" si="0"/>
        <v>100</v>
      </c>
    </row>
    <row r="53" spans="1:10">
      <c r="A53" s="60" t="s">
        <v>55</v>
      </c>
      <c r="B53" s="40" t="s">
        <v>147</v>
      </c>
      <c r="C53" s="30" t="s">
        <v>68</v>
      </c>
      <c r="D53" s="30" t="s">
        <v>16</v>
      </c>
      <c r="E53" s="30" t="s">
        <v>9</v>
      </c>
      <c r="F53" s="30"/>
      <c r="G53" s="30"/>
      <c r="H53" s="3">
        <v>0</v>
      </c>
      <c r="I53" s="2" t="s">
        <v>212</v>
      </c>
      <c r="J53" s="28">
        <v>0</v>
      </c>
    </row>
    <row r="54" spans="1:10">
      <c r="A54" s="49" t="s">
        <v>57</v>
      </c>
      <c r="B54" s="36" t="s">
        <v>129</v>
      </c>
      <c r="C54" s="54" t="s">
        <v>68</v>
      </c>
      <c r="D54" s="54" t="s">
        <v>16</v>
      </c>
      <c r="E54" s="54" t="s">
        <v>9</v>
      </c>
      <c r="F54" s="54" t="s">
        <v>131</v>
      </c>
      <c r="G54" s="54"/>
      <c r="H54" s="4">
        <v>0</v>
      </c>
      <c r="I54" s="1" t="s">
        <v>212</v>
      </c>
      <c r="J54" s="28">
        <v>0</v>
      </c>
    </row>
    <row r="55" spans="1:10">
      <c r="A55" s="49" t="s">
        <v>111</v>
      </c>
      <c r="B55" s="36" t="s">
        <v>39</v>
      </c>
      <c r="C55" s="54" t="s">
        <v>68</v>
      </c>
      <c r="D55" s="54" t="s">
        <v>16</v>
      </c>
      <c r="E55" s="54" t="s">
        <v>9</v>
      </c>
      <c r="F55" s="54" t="s">
        <v>38</v>
      </c>
      <c r="G55" s="54"/>
      <c r="H55" s="4">
        <v>0</v>
      </c>
      <c r="I55" s="1" t="s">
        <v>212</v>
      </c>
      <c r="J55" s="28">
        <v>0</v>
      </c>
    </row>
    <row r="56" spans="1:10">
      <c r="A56" s="49" t="s">
        <v>90</v>
      </c>
      <c r="B56" s="36" t="s">
        <v>148</v>
      </c>
      <c r="C56" s="54" t="s">
        <v>68</v>
      </c>
      <c r="D56" s="54" t="s">
        <v>16</v>
      </c>
      <c r="E56" s="54" t="s">
        <v>9</v>
      </c>
      <c r="F56" s="54" t="s">
        <v>38</v>
      </c>
      <c r="G56" s="54" t="s">
        <v>149</v>
      </c>
      <c r="H56" s="4">
        <v>0</v>
      </c>
      <c r="I56" s="1" t="s">
        <v>212</v>
      </c>
      <c r="J56" s="28">
        <v>0</v>
      </c>
    </row>
    <row r="57" spans="1:10">
      <c r="A57" s="49" t="s">
        <v>91</v>
      </c>
      <c r="B57" s="36" t="s">
        <v>150</v>
      </c>
      <c r="C57" s="54" t="s">
        <v>68</v>
      </c>
      <c r="D57" s="54" t="s">
        <v>16</v>
      </c>
      <c r="E57" s="54" t="s">
        <v>9</v>
      </c>
      <c r="F57" s="54" t="s">
        <v>38</v>
      </c>
      <c r="G57" s="54" t="s">
        <v>42</v>
      </c>
      <c r="H57" s="4">
        <v>0</v>
      </c>
      <c r="I57" s="1" t="s">
        <v>212</v>
      </c>
      <c r="J57" s="28">
        <v>0</v>
      </c>
    </row>
    <row r="58" spans="1:10">
      <c r="A58" s="49" t="s">
        <v>92</v>
      </c>
      <c r="B58" s="36" t="s">
        <v>203</v>
      </c>
      <c r="C58" s="50" t="s">
        <v>68</v>
      </c>
      <c r="D58" s="50" t="s">
        <v>16</v>
      </c>
      <c r="E58" s="50" t="s">
        <v>21</v>
      </c>
      <c r="F58" s="54"/>
      <c r="G58" s="54"/>
      <c r="H58" s="3" t="s">
        <v>230</v>
      </c>
      <c r="I58" s="2" t="s">
        <v>232</v>
      </c>
      <c r="J58" s="28">
        <v>74.709999999999994</v>
      </c>
    </row>
    <row r="59" spans="1:10" ht="16.5" customHeight="1">
      <c r="A59" s="49" t="s">
        <v>93</v>
      </c>
      <c r="B59" s="36" t="s">
        <v>129</v>
      </c>
      <c r="C59" s="50" t="s">
        <v>68</v>
      </c>
      <c r="D59" s="50" t="s">
        <v>16</v>
      </c>
      <c r="E59" s="50" t="s">
        <v>21</v>
      </c>
      <c r="F59" s="50" t="s">
        <v>131</v>
      </c>
      <c r="G59" s="54"/>
      <c r="H59" s="4">
        <v>1015193.95</v>
      </c>
      <c r="I59" s="1" t="s">
        <v>231</v>
      </c>
      <c r="J59" s="28">
        <v>74.709999999999994</v>
      </c>
    </row>
    <row r="60" spans="1:10" ht="58.5" customHeight="1">
      <c r="A60" s="49" t="s">
        <v>94</v>
      </c>
      <c r="B60" s="36" t="s">
        <v>132</v>
      </c>
      <c r="C60" s="54" t="s">
        <v>68</v>
      </c>
      <c r="D60" s="54" t="s">
        <v>16</v>
      </c>
      <c r="E60" s="54" t="s">
        <v>21</v>
      </c>
      <c r="F60" s="54" t="s">
        <v>71</v>
      </c>
      <c r="G60" s="54" t="s">
        <v>133</v>
      </c>
      <c r="H60" s="4">
        <v>911793.95</v>
      </c>
      <c r="I60" s="1">
        <v>908442.29</v>
      </c>
      <c r="J60" s="38">
        <f t="shared" si="0"/>
        <v>99.63241037078609</v>
      </c>
    </row>
    <row r="61" spans="1:10" ht="22.5" customHeight="1">
      <c r="A61" s="49" t="s">
        <v>95</v>
      </c>
      <c r="B61" s="36" t="s">
        <v>134</v>
      </c>
      <c r="C61" s="54" t="s">
        <v>68</v>
      </c>
      <c r="D61" s="54" t="s">
        <v>16</v>
      </c>
      <c r="E61" s="54" t="s">
        <v>21</v>
      </c>
      <c r="F61" s="54" t="s">
        <v>71</v>
      </c>
      <c r="G61" s="54" t="s">
        <v>135</v>
      </c>
      <c r="H61" s="4">
        <f>SUM(H62:H63)</f>
        <v>911793.95</v>
      </c>
      <c r="I61" s="4">
        <f>SUM(I62:I63)</f>
        <v>908442.29</v>
      </c>
      <c r="J61" s="38">
        <f t="shared" si="0"/>
        <v>99.63241037078609</v>
      </c>
    </row>
    <row r="62" spans="1:10">
      <c r="A62" s="49" t="s">
        <v>171</v>
      </c>
      <c r="B62" s="36" t="s">
        <v>100</v>
      </c>
      <c r="C62" s="54" t="s">
        <v>68</v>
      </c>
      <c r="D62" s="54" t="s">
        <v>16</v>
      </c>
      <c r="E62" s="54" t="s">
        <v>21</v>
      </c>
      <c r="F62" s="54" t="s">
        <v>71</v>
      </c>
      <c r="G62" s="54" t="s">
        <v>23</v>
      </c>
      <c r="H62" s="4">
        <v>694173.95</v>
      </c>
      <c r="I62" s="1">
        <v>691095.68</v>
      </c>
      <c r="J62" s="28">
        <f t="shared" si="0"/>
        <v>99.556556393393919</v>
      </c>
    </row>
    <row r="63" spans="1:10" ht="36" customHeight="1">
      <c r="A63" s="49" t="s">
        <v>96</v>
      </c>
      <c r="B63" s="36" t="s">
        <v>27</v>
      </c>
      <c r="C63" s="54" t="s">
        <v>68</v>
      </c>
      <c r="D63" s="54" t="s">
        <v>16</v>
      </c>
      <c r="E63" s="54" t="s">
        <v>21</v>
      </c>
      <c r="F63" s="54" t="s">
        <v>71</v>
      </c>
      <c r="G63" s="54" t="s">
        <v>26</v>
      </c>
      <c r="H63" s="4">
        <v>217620</v>
      </c>
      <c r="I63" s="1">
        <v>217346.61</v>
      </c>
      <c r="J63" s="28">
        <f t="shared" si="0"/>
        <v>99.874372759856627</v>
      </c>
    </row>
    <row r="64" spans="1:10" ht="36" customHeight="1">
      <c r="A64" s="49" t="s">
        <v>112</v>
      </c>
      <c r="B64" s="36" t="s">
        <v>142</v>
      </c>
      <c r="C64" s="50" t="s">
        <v>68</v>
      </c>
      <c r="D64" s="50" t="s">
        <v>16</v>
      </c>
      <c r="E64" s="50" t="s">
        <v>21</v>
      </c>
      <c r="F64" s="50" t="s">
        <v>71</v>
      </c>
      <c r="G64" s="50" t="s">
        <v>143</v>
      </c>
      <c r="H64" s="4">
        <v>43400</v>
      </c>
      <c r="I64" s="1">
        <v>43400</v>
      </c>
      <c r="J64" s="28">
        <f t="shared" si="0"/>
        <v>100</v>
      </c>
    </row>
    <row r="65" spans="1:10" ht="36" customHeight="1">
      <c r="A65" s="49" t="s">
        <v>113</v>
      </c>
      <c r="B65" s="36" t="s">
        <v>30</v>
      </c>
      <c r="C65" s="50" t="s">
        <v>68</v>
      </c>
      <c r="D65" s="50" t="s">
        <v>16</v>
      </c>
      <c r="E65" s="50" t="s">
        <v>21</v>
      </c>
      <c r="F65" s="50" t="s">
        <v>71</v>
      </c>
      <c r="G65" s="50" t="s">
        <v>205</v>
      </c>
      <c r="H65" s="4">
        <v>43400</v>
      </c>
      <c r="I65" s="4">
        <v>43400</v>
      </c>
      <c r="J65" s="28">
        <f t="shared" si="0"/>
        <v>100</v>
      </c>
    </row>
    <row r="66" spans="1:10" ht="36" customHeight="1">
      <c r="A66" s="49" t="s">
        <v>114</v>
      </c>
      <c r="B66" s="36" t="s">
        <v>142</v>
      </c>
      <c r="C66" s="50" t="s">
        <v>68</v>
      </c>
      <c r="D66" s="50" t="s">
        <v>16</v>
      </c>
      <c r="E66" s="50" t="s">
        <v>21</v>
      </c>
      <c r="F66" s="50" t="s">
        <v>229</v>
      </c>
      <c r="G66" s="50" t="s">
        <v>143</v>
      </c>
      <c r="H66" s="4">
        <v>60000</v>
      </c>
      <c r="I66" s="4">
        <v>60000</v>
      </c>
      <c r="J66" s="28">
        <f t="shared" si="0"/>
        <v>100</v>
      </c>
    </row>
    <row r="67" spans="1:10" ht="36" customHeight="1">
      <c r="A67" s="49" t="s">
        <v>115</v>
      </c>
      <c r="B67" s="36" t="s">
        <v>30</v>
      </c>
      <c r="C67" s="50" t="s">
        <v>68</v>
      </c>
      <c r="D67" s="50" t="s">
        <v>16</v>
      </c>
      <c r="E67" s="50" t="s">
        <v>21</v>
      </c>
      <c r="F67" s="50" t="s">
        <v>229</v>
      </c>
      <c r="G67" s="50" t="s">
        <v>205</v>
      </c>
      <c r="H67" s="4">
        <v>60000</v>
      </c>
      <c r="I67" s="4">
        <v>60000</v>
      </c>
      <c r="J67" s="28">
        <f t="shared" si="0"/>
        <v>100</v>
      </c>
    </row>
    <row r="68" spans="1:10" ht="43.5" customHeight="1">
      <c r="A68" s="49" t="s">
        <v>116</v>
      </c>
      <c r="B68" s="36" t="s">
        <v>228</v>
      </c>
      <c r="C68" s="50" t="s">
        <v>68</v>
      </c>
      <c r="D68" s="50" t="s">
        <v>16</v>
      </c>
      <c r="E68" s="50" t="s">
        <v>21</v>
      </c>
      <c r="F68" s="50" t="s">
        <v>155</v>
      </c>
      <c r="G68" s="50"/>
      <c r="H68" s="4"/>
      <c r="I68" s="4"/>
      <c r="J68" s="28"/>
    </row>
    <row r="69" spans="1:10" ht="36" customHeight="1">
      <c r="A69" s="49" t="s">
        <v>117</v>
      </c>
      <c r="B69" s="36" t="s">
        <v>142</v>
      </c>
      <c r="C69" s="50" t="s">
        <v>68</v>
      </c>
      <c r="D69" s="50" t="s">
        <v>16</v>
      </c>
      <c r="E69" s="50" t="s">
        <v>21</v>
      </c>
      <c r="F69" s="50" t="s">
        <v>227</v>
      </c>
      <c r="G69" s="50" t="s">
        <v>143</v>
      </c>
      <c r="H69" s="4">
        <v>34050</v>
      </c>
      <c r="I69" s="4">
        <v>34050</v>
      </c>
      <c r="J69" s="28">
        <f t="shared" si="0"/>
        <v>100</v>
      </c>
    </row>
    <row r="70" spans="1:10" ht="36" customHeight="1">
      <c r="A70" s="49" t="s">
        <v>118</v>
      </c>
      <c r="B70" s="36" t="s">
        <v>30</v>
      </c>
      <c r="C70" s="50" t="s">
        <v>68</v>
      </c>
      <c r="D70" s="50" t="s">
        <v>16</v>
      </c>
      <c r="E70" s="50" t="s">
        <v>21</v>
      </c>
      <c r="F70" s="50" t="s">
        <v>227</v>
      </c>
      <c r="G70" s="50" t="s">
        <v>205</v>
      </c>
      <c r="H70" s="4">
        <v>34050</v>
      </c>
      <c r="I70" s="4">
        <v>34050</v>
      </c>
      <c r="J70" s="28">
        <f t="shared" si="0"/>
        <v>100</v>
      </c>
    </row>
    <row r="71" spans="1:10" ht="18" customHeight="1">
      <c r="A71" s="49" t="s">
        <v>119</v>
      </c>
      <c r="B71" s="29" t="s">
        <v>152</v>
      </c>
      <c r="C71" s="55" t="s">
        <v>68</v>
      </c>
      <c r="D71" s="55" t="s">
        <v>51</v>
      </c>
      <c r="E71" s="54"/>
      <c r="F71" s="54"/>
      <c r="G71" s="54"/>
      <c r="H71" s="3">
        <v>379471</v>
      </c>
      <c r="I71" s="3">
        <v>379471</v>
      </c>
      <c r="J71" s="28">
        <f t="shared" si="0"/>
        <v>100</v>
      </c>
    </row>
    <row r="72" spans="1:10" ht="15.75" customHeight="1">
      <c r="A72" s="49" t="s">
        <v>172</v>
      </c>
      <c r="B72" s="36" t="s">
        <v>151</v>
      </c>
      <c r="C72" s="54" t="s">
        <v>68</v>
      </c>
      <c r="D72" s="54" t="s">
        <v>51</v>
      </c>
      <c r="E72" s="54" t="s">
        <v>53</v>
      </c>
      <c r="F72" s="55"/>
      <c r="G72" s="55"/>
      <c r="H72" s="4">
        <v>379471</v>
      </c>
      <c r="I72" s="1">
        <v>379471</v>
      </c>
      <c r="J72" s="28">
        <f t="shared" si="0"/>
        <v>100</v>
      </c>
    </row>
    <row r="73" spans="1:10" ht="25.5" customHeight="1">
      <c r="A73" s="49" t="s">
        <v>120</v>
      </c>
      <c r="B73" s="36" t="s">
        <v>153</v>
      </c>
      <c r="C73" s="54" t="s">
        <v>68</v>
      </c>
      <c r="D73" s="54" t="s">
        <v>51</v>
      </c>
      <c r="E73" s="54" t="s">
        <v>53</v>
      </c>
      <c r="F73" s="54" t="s">
        <v>155</v>
      </c>
      <c r="G73" s="55"/>
      <c r="H73" s="4">
        <v>379471</v>
      </c>
      <c r="I73" s="1">
        <v>379471</v>
      </c>
      <c r="J73" s="28">
        <f t="shared" si="0"/>
        <v>100</v>
      </c>
    </row>
    <row r="74" spans="1:10" ht="35.25" customHeight="1">
      <c r="A74" s="49" t="s">
        <v>121</v>
      </c>
      <c r="B74" s="36" t="s">
        <v>154</v>
      </c>
      <c r="C74" s="55" t="s">
        <v>68</v>
      </c>
      <c r="D74" s="54" t="s">
        <v>51</v>
      </c>
      <c r="E74" s="54" t="s">
        <v>53</v>
      </c>
      <c r="F74" s="54" t="s">
        <v>56</v>
      </c>
      <c r="G74" s="55"/>
      <c r="H74" s="4">
        <v>379471</v>
      </c>
      <c r="I74" s="1">
        <v>379471</v>
      </c>
      <c r="J74" s="28">
        <f t="shared" si="0"/>
        <v>100</v>
      </c>
    </row>
    <row r="75" spans="1:10" ht="35.25" customHeight="1">
      <c r="A75" s="49" t="s">
        <v>122</v>
      </c>
      <c r="B75" s="36" t="s">
        <v>156</v>
      </c>
      <c r="C75" s="54" t="s">
        <v>68</v>
      </c>
      <c r="D75" s="54" t="s">
        <v>51</v>
      </c>
      <c r="E75" s="54" t="s">
        <v>53</v>
      </c>
      <c r="F75" s="54" t="s">
        <v>56</v>
      </c>
      <c r="G75" s="54" t="s">
        <v>133</v>
      </c>
      <c r="H75" s="4">
        <v>379471</v>
      </c>
      <c r="I75" s="1">
        <v>379471</v>
      </c>
      <c r="J75" s="28">
        <f t="shared" si="0"/>
        <v>100</v>
      </c>
    </row>
    <row r="76" spans="1:10" ht="35.25" customHeight="1">
      <c r="A76" s="49" t="s">
        <v>123</v>
      </c>
      <c r="B76" s="36" t="s">
        <v>134</v>
      </c>
      <c r="C76" s="55" t="s">
        <v>68</v>
      </c>
      <c r="D76" s="54" t="s">
        <v>51</v>
      </c>
      <c r="E76" s="54" t="s">
        <v>53</v>
      </c>
      <c r="F76" s="54" t="s">
        <v>56</v>
      </c>
      <c r="G76" s="54" t="s">
        <v>135</v>
      </c>
      <c r="H76" s="4">
        <f>SUM(H77:H78)</f>
        <v>379471</v>
      </c>
      <c r="I76" s="4">
        <f>SUM(I77:I78)</f>
        <v>379471</v>
      </c>
      <c r="J76" s="28">
        <f t="shared" si="0"/>
        <v>100</v>
      </c>
    </row>
    <row r="77" spans="1:10" ht="16.5" customHeight="1">
      <c r="A77" s="49" t="s">
        <v>124</v>
      </c>
      <c r="B77" s="36" t="s">
        <v>100</v>
      </c>
      <c r="C77" s="54" t="s">
        <v>68</v>
      </c>
      <c r="D77" s="54" t="s">
        <v>51</v>
      </c>
      <c r="E77" s="54" t="s">
        <v>53</v>
      </c>
      <c r="F77" s="54" t="s">
        <v>56</v>
      </c>
      <c r="G77" s="54" t="s">
        <v>23</v>
      </c>
      <c r="H77" s="56">
        <v>291452.39</v>
      </c>
      <c r="I77" s="56">
        <v>291452.39</v>
      </c>
      <c r="J77" s="28">
        <f t="shared" si="0"/>
        <v>100</v>
      </c>
    </row>
    <row r="78" spans="1:10" ht="36" customHeight="1">
      <c r="A78" s="49" t="s">
        <v>206</v>
      </c>
      <c r="B78" s="36" t="s">
        <v>27</v>
      </c>
      <c r="C78" s="54" t="s">
        <v>68</v>
      </c>
      <c r="D78" s="54" t="s">
        <v>51</v>
      </c>
      <c r="E78" s="54" t="s">
        <v>53</v>
      </c>
      <c r="F78" s="54" t="s">
        <v>56</v>
      </c>
      <c r="G78" s="54" t="s">
        <v>26</v>
      </c>
      <c r="H78" s="57">
        <v>88018.61</v>
      </c>
      <c r="I78" s="57">
        <v>88018.61</v>
      </c>
      <c r="J78" s="28">
        <f t="shared" si="0"/>
        <v>100</v>
      </c>
    </row>
    <row r="79" spans="1:10" ht="22.5" customHeight="1">
      <c r="A79" s="49" t="s">
        <v>207</v>
      </c>
      <c r="B79" s="36" t="s">
        <v>69</v>
      </c>
      <c r="C79" s="54" t="s">
        <v>68</v>
      </c>
      <c r="D79" s="54" t="s">
        <v>51</v>
      </c>
      <c r="E79" s="54" t="s">
        <v>53</v>
      </c>
      <c r="F79" s="54" t="s">
        <v>56</v>
      </c>
      <c r="G79" s="50" t="s">
        <v>205</v>
      </c>
      <c r="H79" s="56">
        <v>50125</v>
      </c>
      <c r="I79" s="56">
        <v>50125</v>
      </c>
      <c r="J79" s="28">
        <f t="shared" si="0"/>
        <v>100</v>
      </c>
    </row>
    <row r="80" spans="1:10" ht="22.5" customHeight="1">
      <c r="A80" s="49" t="s">
        <v>173</v>
      </c>
      <c r="B80" s="29" t="s">
        <v>157</v>
      </c>
      <c r="C80" s="55" t="s">
        <v>68</v>
      </c>
      <c r="D80" s="55" t="s">
        <v>53</v>
      </c>
      <c r="E80" s="54"/>
      <c r="F80" s="54"/>
      <c r="G80" s="54"/>
      <c r="H80" s="58">
        <v>2432101.34</v>
      </c>
      <c r="I80" s="58">
        <v>2420850.34</v>
      </c>
      <c r="J80" s="28">
        <f t="shared" si="0"/>
        <v>99.537395921174891</v>
      </c>
    </row>
    <row r="81" spans="1:10" ht="22.5" customHeight="1">
      <c r="A81" s="49" t="s">
        <v>174</v>
      </c>
      <c r="B81" s="36" t="s">
        <v>105</v>
      </c>
      <c r="C81" s="54" t="s">
        <v>68</v>
      </c>
      <c r="D81" s="54" t="s">
        <v>53</v>
      </c>
      <c r="E81" s="54" t="s">
        <v>8</v>
      </c>
      <c r="F81" s="55"/>
      <c r="G81" s="55"/>
      <c r="H81" s="56" t="s">
        <v>234</v>
      </c>
      <c r="I81" s="56" t="s">
        <v>235</v>
      </c>
      <c r="J81" s="28" t="e">
        <f t="shared" si="0"/>
        <v>#VALUE!</v>
      </c>
    </row>
    <row r="82" spans="1:10" ht="22.5" customHeight="1">
      <c r="A82" s="49" t="s">
        <v>175</v>
      </c>
      <c r="B82" s="36" t="s">
        <v>69</v>
      </c>
      <c r="C82" s="50" t="s">
        <v>68</v>
      </c>
      <c r="D82" s="50" t="s">
        <v>53</v>
      </c>
      <c r="E82" s="50" t="s">
        <v>8</v>
      </c>
      <c r="F82" s="50" t="s">
        <v>219</v>
      </c>
      <c r="G82" s="50" t="s">
        <v>205</v>
      </c>
      <c r="H82" s="56">
        <v>219179</v>
      </c>
      <c r="I82" s="56">
        <v>219179</v>
      </c>
      <c r="J82" s="28">
        <v>100</v>
      </c>
    </row>
    <row r="83" spans="1:10" ht="22.5" customHeight="1">
      <c r="A83" s="49" t="s">
        <v>176</v>
      </c>
      <c r="B83" s="36" t="s">
        <v>69</v>
      </c>
      <c r="C83" s="50" t="s">
        <v>68</v>
      </c>
      <c r="D83" s="50" t="s">
        <v>53</v>
      </c>
      <c r="E83" s="50" t="s">
        <v>8</v>
      </c>
      <c r="F83" s="50" t="s">
        <v>213</v>
      </c>
      <c r="G83" s="50" t="s">
        <v>205</v>
      </c>
      <c r="H83" s="56">
        <v>11536</v>
      </c>
      <c r="I83" s="56">
        <v>11536</v>
      </c>
      <c r="J83" s="28"/>
    </row>
    <row r="84" spans="1:10" ht="51" customHeight="1">
      <c r="A84" s="49" t="s">
        <v>177</v>
      </c>
      <c r="B84" s="36" t="s">
        <v>156</v>
      </c>
      <c r="C84" s="54" t="s">
        <v>68</v>
      </c>
      <c r="D84" s="54" t="s">
        <v>53</v>
      </c>
      <c r="E84" s="54" t="s">
        <v>8</v>
      </c>
      <c r="F84" s="54" t="s">
        <v>70</v>
      </c>
      <c r="G84" s="54" t="s">
        <v>133</v>
      </c>
      <c r="H84" s="56">
        <v>1474646.86</v>
      </c>
      <c r="I84" s="56">
        <v>1463395.89</v>
      </c>
      <c r="J84" s="28">
        <f t="shared" si="0"/>
        <v>99.237039707255718</v>
      </c>
    </row>
    <row r="85" spans="1:10" ht="26.25" customHeight="1">
      <c r="A85" s="49" t="s">
        <v>178</v>
      </c>
      <c r="B85" s="36" t="s">
        <v>134</v>
      </c>
      <c r="C85" s="54" t="s">
        <v>68</v>
      </c>
      <c r="D85" s="54" t="s">
        <v>53</v>
      </c>
      <c r="E85" s="54" t="s">
        <v>8</v>
      </c>
      <c r="F85" s="54" t="s">
        <v>70</v>
      </c>
      <c r="G85" s="54" t="s">
        <v>135</v>
      </c>
      <c r="H85" s="56">
        <f>SUM(H86:H87)</f>
        <v>1474646.86</v>
      </c>
      <c r="I85" s="56">
        <f>SUM(I86:I87)</f>
        <v>1463395.8900000001</v>
      </c>
      <c r="J85" s="28">
        <f t="shared" si="0"/>
        <v>99.237039707255747</v>
      </c>
    </row>
    <row r="86" spans="1:10" ht="23.25" customHeight="1">
      <c r="A86" s="49" t="s">
        <v>179</v>
      </c>
      <c r="B86" s="36" t="s">
        <v>24</v>
      </c>
      <c r="C86" s="54" t="s">
        <v>68</v>
      </c>
      <c r="D86" s="54" t="s">
        <v>53</v>
      </c>
      <c r="E86" s="54" t="s">
        <v>8</v>
      </c>
      <c r="F86" s="54" t="s">
        <v>70</v>
      </c>
      <c r="G86" s="54" t="s">
        <v>23</v>
      </c>
      <c r="H86" s="56">
        <v>1142646.8600000001</v>
      </c>
      <c r="I86" s="56">
        <v>1131646.8600000001</v>
      </c>
      <c r="J86" s="28">
        <f t="shared" si="0"/>
        <v>99.03732286981473</v>
      </c>
    </row>
    <row r="87" spans="1:10" ht="35.25" customHeight="1">
      <c r="A87" s="49" t="s">
        <v>180</v>
      </c>
      <c r="B87" s="36" t="s">
        <v>27</v>
      </c>
      <c r="C87" s="54" t="s">
        <v>68</v>
      </c>
      <c r="D87" s="54" t="s">
        <v>53</v>
      </c>
      <c r="E87" s="54" t="s">
        <v>8</v>
      </c>
      <c r="F87" s="54" t="s">
        <v>70</v>
      </c>
      <c r="G87" s="54" t="s">
        <v>26</v>
      </c>
      <c r="H87" s="56">
        <v>332000</v>
      </c>
      <c r="I87" s="56">
        <v>331749.03000000003</v>
      </c>
      <c r="J87" s="28">
        <f t="shared" si="0"/>
        <v>99.924406626506041</v>
      </c>
    </row>
    <row r="88" spans="1:10" ht="25.5" customHeight="1">
      <c r="A88" s="49" t="s">
        <v>181</v>
      </c>
      <c r="B88" s="36" t="s">
        <v>142</v>
      </c>
      <c r="C88" s="54" t="s">
        <v>68</v>
      </c>
      <c r="D88" s="54" t="s">
        <v>53</v>
      </c>
      <c r="E88" s="54" t="s">
        <v>8</v>
      </c>
      <c r="F88" s="54" t="s">
        <v>70</v>
      </c>
      <c r="G88" s="54" t="s">
        <v>143</v>
      </c>
      <c r="H88" s="56">
        <v>456539.91</v>
      </c>
      <c r="I88" s="56">
        <v>456539.91</v>
      </c>
      <c r="J88" s="28">
        <f t="shared" si="0"/>
        <v>100</v>
      </c>
    </row>
    <row r="89" spans="1:10" s="48" customFormat="1" ht="33" customHeight="1">
      <c r="A89" s="49" t="s">
        <v>259</v>
      </c>
      <c r="B89" s="36" t="s">
        <v>30</v>
      </c>
      <c r="C89" s="50" t="s">
        <v>68</v>
      </c>
      <c r="D89" s="50" t="s">
        <v>53</v>
      </c>
      <c r="E89" s="50" t="s">
        <v>8</v>
      </c>
      <c r="F89" s="50" t="s">
        <v>70</v>
      </c>
      <c r="G89" s="50" t="s">
        <v>205</v>
      </c>
      <c r="H89" s="56">
        <v>456539.91</v>
      </c>
      <c r="I89" s="56">
        <v>456539.91</v>
      </c>
      <c r="J89" s="28">
        <f t="shared" si="0"/>
        <v>100</v>
      </c>
    </row>
    <row r="90" spans="1:10" s="48" customFormat="1" ht="33" customHeight="1">
      <c r="A90" s="49" t="s">
        <v>260</v>
      </c>
      <c r="B90" s="36" t="s">
        <v>156</v>
      </c>
      <c r="C90" s="50" t="s">
        <v>68</v>
      </c>
      <c r="D90" s="50" t="s">
        <v>53</v>
      </c>
      <c r="E90" s="50" t="s">
        <v>8</v>
      </c>
      <c r="F90" s="50" t="s">
        <v>233</v>
      </c>
      <c r="G90" s="50"/>
      <c r="H90" s="56">
        <v>265199.57</v>
      </c>
      <c r="I90" s="56">
        <v>265199.57</v>
      </c>
      <c r="J90" s="28">
        <f t="shared" si="0"/>
        <v>100</v>
      </c>
    </row>
    <row r="91" spans="1:10" s="48" customFormat="1" ht="33" customHeight="1">
      <c r="A91" s="49" t="s">
        <v>261</v>
      </c>
      <c r="B91" s="36" t="s">
        <v>156</v>
      </c>
      <c r="C91" s="50" t="s">
        <v>68</v>
      </c>
      <c r="D91" s="50" t="s">
        <v>53</v>
      </c>
      <c r="E91" s="50" t="s">
        <v>8</v>
      </c>
      <c r="F91" s="50" t="s">
        <v>233</v>
      </c>
      <c r="G91" s="50" t="s">
        <v>133</v>
      </c>
      <c r="H91" s="56">
        <v>265199.57</v>
      </c>
      <c r="I91" s="56">
        <v>265199.57</v>
      </c>
      <c r="J91" s="28">
        <f t="shared" si="0"/>
        <v>100</v>
      </c>
    </row>
    <row r="92" spans="1:10" s="48" customFormat="1" ht="33" customHeight="1">
      <c r="A92" s="49" t="s">
        <v>262</v>
      </c>
      <c r="B92" s="36" t="s">
        <v>134</v>
      </c>
      <c r="C92" s="50" t="s">
        <v>68</v>
      </c>
      <c r="D92" s="50" t="s">
        <v>53</v>
      </c>
      <c r="E92" s="50" t="s">
        <v>8</v>
      </c>
      <c r="F92" s="50" t="s">
        <v>233</v>
      </c>
      <c r="G92" s="50" t="s">
        <v>135</v>
      </c>
      <c r="H92" s="56">
        <f>SUM(H93:H94)</f>
        <v>265199.57</v>
      </c>
      <c r="I92" s="56">
        <f>SUM(I93:I94)</f>
        <v>265199.57</v>
      </c>
      <c r="J92" s="28">
        <f t="shared" ref="J92:J94" si="1">I92/H92*100</f>
        <v>100</v>
      </c>
    </row>
    <row r="93" spans="1:10" s="48" customFormat="1" ht="33" customHeight="1">
      <c r="A93" s="49" t="s">
        <v>263</v>
      </c>
      <c r="B93" s="36" t="s">
        <v>134</v>
      </c>
      <c r="C93" s="50" t="s">
        <v>68</v>
      </c>
      <c r="D93" s="50" t="s">
        <v>53</v>
      </c>
      <c r="E93" s="50" t="s">
        <v>8</v>
      </c>
      <c r="F93" s="50" t="s">
        <v>233</v>
      </c>
      <c r="G93" s="50" t="s">
        <v>23</v>
      </c>
      <c r="H93" s="56">
        <v>185109.29</v>
      </c>
      <c r="I93" s="56">
        <v>185109.29</v>
      </c>
      <c r="J93" s="28">
        <f t="shared" si="1"/>
        <v>100</v>
      </c>
    </row>
    <row r="94" spans="1:10" s="48" customFormat="1" ht="33" customHeight="1">
      <c r="A94" s="49" t="s">
        <v>264</v>
      </c>
      <c r="B94" s="36" t="s">
        <v>27</v>
      </c>
      <c r="C94" s="50" t="s">
        <v>68</v>
      </c>
      <c r="D94" s="50" t="s">
        <v>53</v>
      </c>
      <c r="E94" s="50" t="s">
        <v>8</v>
      </c>
      <c r="F94" s="50" t="s">
        <v>233</v>
      </c>
      <c r="G94" s="50" t="s">
        <v>26</v>
      </c>
      <c r="H94" s="56">
        <v>80090.28</v>
      </c>
      <c r="I94" s="56">
        <v>80090.28</v>
      </c>
      <c r="J94" s="28">
        <f t="shared" si="1"/>
        <v>100</v>
      </c>
    </row>
    <row r="95" spans="1:10" ht="34.5" customHeight="1">
      <c r="A95" s="49" t="s">
        <v>265</v>
      </c>
      <c r="B95" s="36" t="s">
        <v>106</v>
      </c>
      <c r="C95" s="50" t="s">
        <v>68</v>
      </c>
      <c r="D95" s="50" t="s">
        <v>53</v>
      </c>
      <c r="E95" s="50" t="s">
        <v>22</v>
      </c>
      <c r="F95" s="55"/>
      <c r="G95" s="55"/>
      <c r="H95" s="56">
        <v>5000</v>
      </c>
      <c r="I95" s="56">
        <v>5000</v>
      </c>
      <c r="J95" s="28">
        <f t="shared" ref="J95:J155" si="2">I95/H95*100</f>
        <v>100</v>
      </c>
    </row>
    <row r="96" spans="1:10" ht="16.5" customHeight="1">
      <c r="A96" s="49" t="s">
        <v>266</v>
      </c>
      <c r="B96" s="36" t="s">
        <v>89</v>
      </c>
      <c r="C96" s="54" t="s">
        <v>68</v>
      </c>
      <c r="D96" s="54" t="s">
        <v>53</v>
      </c>
      <c r="E96" s="54" t="s">
        <v>22</v>
      </c>
      <c r="F96" s="54" t="s">
        <v>72</v>
      </c>
      <c r="G96" s="50" t="s">
        <v>205</v>
      </c>
      <c r="H96" s="56">
        <v>5000</v>
      </c>
      <c r="I96" s="56">
        <v>5000</v>
      </c>
      <c r="J96" s="28">
        <f t="shared" si="2"/>
        <v>100</v>
      </c>
    </row>
    <row r="97" spans="1:10" ht="16.5" customHeight="1">
      <c r="A97" s="49" t="s">
        <v>267</v>
      </c>
      <c r="B97" s="29" t="s">
        <v>158</v>
      </c>
      <c r="C97" s="55" t="s">
        <v>68</v>
      </c>
      <c r="D97" s="55" t="s">
        <v>18</v>
      </c>
      <c r="E97" s="54"/>
      <c r="F97" s="54"/>
      <c r="G97" s="54"/>
      <c r="H97" s="58">
        <v>1000930.12</v>
      </c>
      <c r="I97" s="58">
        <v>980434.43</v>
      </c>
      <c r="J97" s="28">
        <f t="shared" si="2"/>
        <v>97.952335573636248</v>
      </c>
    </row>
    <row r="98" spans="1:10" ht="18.75" customHeight="1">
      <c r="A98" s="49" t="s">
        <v>268</v>
      </c>
      <c r="B98" s="36" t="s">
        <v>107</v>
      </c>
      <c r="C98" s="54" t="s">
        <v>68</v>
      </c>
      <c r="D98" s="54" t="s">
        <v>18</v>
      </c>
      <c r="E98" s="54" t="s">
        <v>58</v>
      </c>
      <c r="F98" s="55"/>
      <c r="G98" s="55"/>
      <c r="H98" s="56">
        <v>963933.8</v>
      </c>
      <c r="I98" s="56">
        <v>942438.11</v>
      </c>
      <c r="J98" s="28">
        <f t="shared" si="2"/>
        <v>97.770003500240364</v>
      </c>
    </row>
    <row r="99" spans="1:10" ht="34.5" customHeight="1">
      <c r="A99" s="49" t="s">
        <v>269</v>
      </c>
      <c r="B99" s="36" t="s">
        <v>238</v>
      </c>
      <c r="C99" s="50" t="s">
        <v>68</v>
      </c>
      <c r="D99" s="50" t="s">
        <v>18</v>
      </c>
      <c r="E99" s="50" t="s">
        <v>58</v>
      </c>
      <c r="F99" s="59" t="s">
        <v>236</v>
      </c>
      <c r="G99" s="55"/>
      <c r="H99" s="56">
        <v>190965</v>
      </c>
      <c r="I99" s="56">
        <v>190965</v>
      </c>
      <c r="J99" s="28">
        <f t="shared" si="2"/>
        <v>100</v>
      </c>
    </row>
    <row r="100" spans="1:10" ht="30" customHeight="1">
      <c r="A100" s="49" t="s">
        <v>270</v>
      </c>
      <c r="B100" s="36" t="s">
        <v>142</v>
      </c>
      <c r="C100" s="54" t="s">
        <v>68</v>
      </c>
      <c r="D100" s="54" t="s">
        <v>18</v>
      </c>
      <c r="E100" s="54" t="s">
        <v>58</v>
      </c>
      <c r="F100" s="50" t="s">
        <v>236</v>
      </c>
      <c r="G100" s="54" t="s">
        <v>143</v>
      </c>
      <c r="H100" s="56">
        <v>190965</v>
      </c>
      <c r="I100" s="56">
        <v>183608.84</v>
      </c>
      <c r="J100" s="38">
        <f t="shared" si="2"/>
        <v>96.147901447909305</v>
      </c>
    </row>
    <row r="101" spans="1:10" ht="30" customHeight="1">
      <c r="A101" s="49" t="s">
        <v>182</v>
      </c>
      <c r="B101" s="36" t="s">
        <v>142</v>
      </c>
      <c r="C101" s="50" t="s">
        <v>68</v>
      </c>
      <c r="D101" s="50" t="s">
        <v>18</v>
      </c>
      <c r="E101" s="50" t="s">
        <v>58</v>
      </c>
      <c r="F101" s="50" t="s">
        <v>236</v>
      </c>
      <c r="G101" s="50" t="s">
        <v>137</v>
      </c>
      <c r="H101" s="56">
        <v>190965</v>
      </c>
      <c r="I101" s="56">
        <v>183608.84</v>
      </c>
      <c r="J101" s="38">
        <f t="shared" si="2"/>
        <v>96.147901447909305</v>
      </c>
    </row>
    <row r="102" spans="1:10" ht="67.5" customHeight="1">
      <c r="A102" s="60" t="s">
        <v>183</v>
      </c>
      <c r="B102" s="61" t="s">
        <v>109</v>
      </c>
      <c r="C102" s="54" t="s">
        <v>68</v>
      </c>
      <c r="D102" s="54" t="s">
        <v>18</v>
      </c>
      <c r="E102" s="54" t="s">
        <v>58</v>
      </c>
      <c r="F102" s="50" t="s">
        <v>220</v>
      </c>
      <c r="G102" s="50"/>
      <c r="H102" s="56">
        <v>420900</v>
      </c>
      <c r="I102" s="56">
        <v>420900</v>
      </c>
      <c r="J102" s="28">
        <f t="shared" si="2"/>
        <v>100</v>
      </c>
    </row>
    <row r="103" spans="1:10" ht="40.5" customHeight="1">
      <c r="A103" s="60" t="s">
        <v>184</v>
      </c>
      <c r="B103" s="61" t="s">
        <v>142</v>
      </c>
      <c r="C103" s="50" t="s">
        <v>68</v>
      </c>
      <c r="D103" s="50" t="s">
        <v>18</v>
      </c>
      <c r="E103" s="50" t="s">
        <v>58</v>
      </c>
      <c r="F103" s="50" t="s">
        <v>220</v>
      </c>
      <c r="G103" s="50" t="s">
        <v>143</v>
      </c>
      <c r="H103" s="56">
        <v>420900</v>
      </c>
      <c r="I103" s="56">
        <v>420900</v>
      </c>
      <c r="J103" s="28">
        <f t="shared" si="2"/>
        <v>100</v>
      </c>
    </row>
    <row r="104" spans="1:10" ht="37.5" customHeight="1">
      <c r="A104" s="60" t="s">
        <v>185</v>
      </c>
      <c r="B104" s="61" t="s">
        <v>30</v>
      </c>
      <c r="C104" s="50" t="s">
        <v>68</v>
      </c>
      <c r="D104" s="50" t="s">
        <v>18</v>
      </c>
      <c r="E104" s="50" t="s">
        <v>58</v>
      </c>
      <c r="F104" s="50" t="s">
        <v>237</v>
      </c>
      <c r="G104" s="50" t="s">
        <v>205</v>
      </c>
      <c r="H104" s="56">
        <v>420900</v>
      </c>
      <c r="I104" s="56">
        <v>420900</v>
      </c>
      <c r="J104" s="28">
        <f t="shared" si="2"/>
        <v>100</v>
      </c>
    </row>
    <row r="105" spans="1:10" ht="26.25" customHeight="1">
      <c r="A105" s="60" t="s">
        <v>186</v>
      </c>
      <c r="B105" s="62" t="s">
        <v>142</v>
      </c>
      <c r="C105" s="54" t="s">
        <v>68</v>
      </c>
      <c r="D105" s="54" t="s">
        <v>18</v>
      </c>
      <c r="E105" s="54" t="s">
        <v>58</v>
      </c>
      <c r="F105" s="50" t="s">
        <v>221</v>
      </c>
      <c r="G105" s="54" t="s">
        <v>143</v>
      </c>
      <c r="H105" s="56">
        <v>4250</v>
      </c>
      <c r="I105" s="56">
        <v>4250</v>
      </c>
      <c r="J105" s="28">
        <f t="shared" si="2"/>
        <v>100</v>
      </c>
    </row>
    <row r="106" spans="1:10" ht="26.25" customHeight="1">
      <c r="A106" s="60" t="s">
        <v>187</v>
      </c>
      <c r="B106" s="62" t="s">
        <v>30</v>
      </c>
      <c r="C106" s="54" t="s">
        <v>68</v>
      </c>
      <c r="D106" s="54" t="s">
        <v>18</v>
      </c>
      <c r="E106" s="54" t="s">
        <v>58</v>
      </c>
      <c r="F106" s="50" t="s">
        <v>221</v>
      </c>
      <c r="G106" s="50" t="s">
        <v>205</v>
      </c>
      <c r="H106" s="56">
        <v>4250</v>
      </c>
      <c r="I106" s="56">
        <v>4250</v>
      </c>
      <c r="J106" s="28">
        <f t="shared" si="2"/>
        <v>100</v>
      </c>
    </row>
    <row r="107" spans="1:10" ht="69" customHeight="1">
      <c r="A107" s="60" t="s">
        <v>188</v>
      </c>
      <c r="B107" s="61" t="s">
        <v>110</v>
      </c>
      <c r="C107" s="30" t="s">
        <v>68</v>
      </c>
      <c r="D107" s="30" t="s">
        <v>18</v>
      </c>
      <c r="E107" s="30" t="s">
        <v>58</v>
      </c>
      <c r="F107" s="30" t="s">
        <v>221</v>
      </c>
      <c r="G107" s="30" t="s">
        <v>205</v>
      </c>
      <c r="H107" s="56">
        <v>4250</v>
      </c>
      <c r="I107" s="56">
        <v>4250</v>
      </c>
      <c r="J107" s="38">
        <f t="shared" si="2"/>
        <v>100</v>
      </c>
    </row>
    <row r="108" spans="1:10" ht="24" customHeight="1">
      <c r="A108" s="60" t="s">
        <v>189</v>
      </c>
      <c r="B108" s="36" t="s">
        <v>73</v>
      </c>
      <c r="C108" s="30" t="s">
        <v>68</v>
      </c>
      <c r="D108" s="30" t="s">
        <v>18</v>
      </c>
      <c r="E108" s="30" t="s">
        <v>58</v>
      </c>
      <c r="F108" s="30" t="s">
        <v>74</v>
      </c>
      <c r="G108" s="30"/>
      <c r="H108" s="4">
        <v>333816</v>
      </c>
      <c r="I108" s="4">
        <v>333679.27</v>
      </c>
      <c r="J108" s="28">
        <f t="shared" si="2"/>
        <v>99.959040309631661</v>
      </c>
    </row>
    <row r="109" spans="1:10" ht="24" customHeight="1">
      <c r="A109" s="60" t="s">
        <v>271</v>
      </c>
      <c r="B109" s="36" t="s">
        <v>142</v>
      </c>
      <c r="C109" s="30" t="s">
        <v>68</v>
      </c>
      <c r="D109" s="30" t="s">
        <v>18</v>
      </c>
      <c r="E109" s="30" t="s">
        <v>58</v>
      </c>
      <c r="F109" s="30" t="s">
        <v>74</v>
      </c>
      <c r="G109" s="30" t="s">
        <v>143</v>
      </c>
      <c r="H109" s="4">
        <v>333816</v>
      </c>
      <c r="I109" s="4">
        <v>333816</v>
      </c>
      <c r="J109" s="28">
        <f t="shared" si="2"/>
        <v>100</v>
      </c>
    </row>
    <row r="110" spans="1:10" ht="24" customHeight="1">
      <c r="A110" s="60" t="s">
        <v>272</v>
      </c>
      <c r="B110" s="36" t="s">
        <v>30</v>
      </c>
      <c r="C110" s="30" t="s">
        <v>68</v>
      </c>
      <c r="D110" s="30" t="s">
        <v>18</v>
      </c>
      <c r="E110" s="30" t="s">
        <v>58</v>
      </c>
      <c r="F110" s="30" t="s">
        <v>74</v>
      </c>
      <c r="G110" s="30" t="s">
        <v>205</v>
      </c>
      <c r="H110" s="4">
        <v>333816</v>
      </c>
      <c r="I110" s="4">
        <v>333816</v>
      </c>
      <c r="J110" s="28">
        <f t="shared" si="2"/>
        <v>100</v>
      </c>
    </row>
    <row r="111" spans="1:10" ht="47.25" customHeight="1">
      <c r="A111" s="60" t="s">
        <v>190</v>
      </c>
      <c r="B111" s="36" t="s">
        <v>240</v>
      </c>
      <c r="C111" s="30" t="s">
        <v>68</v>
      </c>
      <c r="D111" s="30" t="s">
        <v>18</v>
      </c>
      <c r="E111" s="30" t="s">
        <v>58</v>
      </c>
      <c r="F111" s="30" t="s">
        <v>239</v>
      </c>
      <c r="G111" s="30" t="s">
        <v>103</v>
      </c>
      <c r="H111" s="4">
        <v>13002.8</v>
      </c>
      <c r="I111" s="4">
        <v>0</v>
      </c>
      <c r="J111" s="28">
        <f t="shared" si="2"/>
        <v>0</v>
      </c>
    </row>
    <row r="112" spans="1:10" ht="24" customHeight="1">
      <c r="A112" s="60" t="s">
        <v>191</v>
      </c>
      <c r="B112" s="36" t="s">
        <v>108</v>
      </c>
      <c r="C112" s="30" t="s">
        <v>68</v>
      </c>
      <c r="D112" s="30" t="s">
        <v>18</v>
      </c>
      <c r="E112" s="30" t="s">
        <v>20</v>
      </c>
      <c r="F112" s="30"/>
      <c r="G112" s="30"/>
      <c r="H112" s="4" t="s">
        <v>241</v>
      </c>
      <c r="I112" s="4" t="s">
        <v>242</v>
      </c>
      <c r="J112" s="28">
        <v>0</v>
      </c>
    </row>
    <row r="113" spans="1:10" ht="34.5" customHeight="1">
      <c r="A113" s="60" t="s">
        <v>192</v>
      </c>
      <c r="B113" s="36" t="s">
        <v>159</v>
      </c>
      <c r="C113" s="30" t="s">
        <v>68</v>
      </c>
      <c r="D113" s="30" t="s">
        <v>18</v>
      </c>
      <c r="E113" s="30" t="s">
        <v>20</v>
      </c>
      <c r="F113" s="30" t="s">
        <v>160</v>
      </c>
      <c r="G113" s="30"/>
      <c r="H113" s="4" t="s">
        <v>241</v>
      </c>
      <c r="I113" s="4">
        <v>21913.32</v>
      </c>
      <c r="J113" s="28">
        <v>0</v>
      </c>
    </row>
    <row r="114" spans="1:10" ht="23.25" customHeight="1">
      <c r="A114" s="60" t="s">
        <v>133</v>
      </c>
      <c r="B114" s="36" t="s">
        <v>75</v>
      </c>
      <c r="C114" s="30" t="s">
        <v>68</v>
      </c>
      <c r="D114" s="30" t="s">
        <v>18</v>
      </c>
      <c r="E114" s="30" t="s">
        <v>20</v>
      </c>
      <c r="F114" s="30" t="s">
        <v>76</v>
      </c>
      <c r="G114" s="33"/>
      <c r="H114" s="4" t="s">
        <v>241</v>
      </c>
      <c r="I114" s="4">
        <v>21913.32</v>
      </c>
      <c r="J114" s="28">
        <v>0</v>
      </c>
    </row>
    <row r="115" spans="1:10" ht="26.25" customHeight="1">
      <c r="A115" s="60" t="s">
        <v>193</v>
      </c>
      <c r="B115" s="36" t="s">
        <v>142</v>
      </c>
      <c r="C115" s="54" t="s">
        <v>68</v>
      </c>
      <c r="D115" s="54" t="s">
        <v>18</v>
      </c>
      <c r="E115" s="54" t="s">
        <v>20</v>
      </c>
      <c r="F115" s="54" t="s">
        <v>76</v>
      </c>
      <c r="G115" s="54" t="s">
        <v>143</v>
      </c>
      <c r="H115" s="4" t="s">
        <v>241</v>
      </c>
      <c r="I115" s="4">
        <v>21913.32</v>
      </c>
      <c r="J115" s="28">
        <v>0</v>
      </c>
    </row>
    <row r="116" spans="1:10" ht="26.25" customHeight="1">
      <c r="A116" s="60" t="s">
        <v>273</v>
      </c>
      <c r="B116" s="36" t="s">
        <v>30</v>
      </c>
      <c r="C116" s="54" t="s">
        <v>68</v>
      </c>
      <c r="D116" s="54" t="s">
        <v>18</v>
      </c>
      <c r="E116" s="54" t="s">
        <v>20</v>
      </c>
      <c r="F116" s="54" t="s">
        <v>76</v>
      </c>
      <c r="G116" s="54" t="s">
        <v>137</v>
      </c>
      <c r="H116" s="4" t="s">
        <v>241</v>
      </c>
      <c r="I116" s="4">
        <v>21913.32</v>
      </c>
      <c r="J116" s="28">
        <v>0</v>
      </c>
    </row>
    <row r="117" spans="1:10" ht="18.75" customHeight="1">
      <c r="A117" s="60" t="s">
        <v>274</v>
      </c>
      <c r="B117" s="29" t="s">
        <v>138</v>
      </c>
      <c r="C117" s="30" t="s">
        <v>68</v>
      </c>
      <c r="D117" s="30" t="s">
        <v>63</v>
      </c>
      <c r="E117" s="30"/>
      <c r="F117" s="30"/>
      <c r="G117" s="30"/>
      <c r="H117" s="3">
        <v>3720202.19</v>
      </c>
      <c r="I117" s="3">
        <v>3568707.26</v>
      </c>
      <c r="J117" s="28">
        <f t="shared" si="2"/>
        <v>95.927776979239937</v>
      </c>
    </row>
    <row r="118" spans="1:10" ht="18.75" customHeight="1">
      <c r="A118" s="60" t="s">
        <v>275</v>
      </c>
      <c r="B118" s="40" t="s">
        <v>243</v>
      </c>
      <c r="C118" s="30" t="s">
        <v>68</v>
      </c>
      <c r="D118" s="30" t="s">
        <v>63</v>
      </c>
      <c r="E118" s="30" t="s">
        <v>16</v>
      </c>
      <c r="F118" s="30" t="s">
        <v>245</v>
      </c>
      <c r="G118" s="30"/>
      <c r="H118" s="3">
        <v>8766.09</v>
      </c>
      <c r="I118" s="3">
        <v>8766.09</v>
      </c>
      <c r="J118" s="28">
        <f t="shared" si="2"/>
        <v>100</v>
      </c>
    </row>
    <row r="119" spans="1:10" ht="33.75" customHeight="1">
      <c r="A119" s="60" t="s">
        <v>276</v>
      </c>
      <c r="B119" s="36" t="s">
        <v>142</v>
      </c>
      <c r="C119" s="30" t="s">
        <v>68</v>
      </c>
      <c r="D119" s="30" t="s">
        <v>63</v>
      </c>
      <c r="E119" s="30" t="s">
        <v>16</v>
      </c>
      <c r="F119" s="30" t="s">
        <v>245</v>
      </c>
      <c r="G119" s="30" t="s">
        <v>143</v>
      </c>
      <c r="H119" s="4">
        <v>8766.09</v>
      </c>
      <c r="I119" s="4">
        <v>8766.09</v>
      </c>
      <c r="J119" s="28">
        <f t="shared" si="2"/>
        <v>100</v>
      </c>
    </row>
    <row r="120" spans="1:10" ht="29.25" customHeight="1">
      <c r="A120" s="60" t="s">
        <v>277</v>
      </c>
      <c r="B120" s="36" t="s">
        <v>30</v>
      </c>
      <c r="C120" s="30" t="s">
        <v>68</v>
      </c>
      <c r="D120" s="30" t="s">
        <v>63</v>
      </c>
      <c r="E120" s="30" t="s">
        <v>16</v>
      </c>
      <c r="F120" s="30" t="s">
        <v>245</v>
      </c>
      <c r="G120" s="30" t="s">
        <v>205</v>
      </c>
      <c r="H120" s="4">
        <v>8766.09</v>
      </c>
      <c r="I120" s="4">
        <v>8766.09</v>
      </c>
      <c r="J120" s="28">
        <f t="shared" si="2"/>
        <v>100</v>
      </c>
    </row>
    <row r="121" spans="1:10" ht="18.75" customHeight="1">
      <c r="A121" s="60" t="s">
        <v>194</v>
      </c>
      <c r="B121" s="40" t="s">
        <v>244</v>
      </c>
      <c r="C121" s="30" t="s">
        <v>68</v>
      </c>
      <c r="D121" s="30" t="s">
        <v>63</v>
      </c>
      <c r="E121" s="30" t="s">
        <v>51</v>
      </c>
      <c r="F121" s="30" t="s">
        <v>246</v>
      </c>
      <c r="G121" s="30"/>
      <c r="H121" s="3">
        <v>46000</v>
      </c>
      <c r="I121" s="3">
        <v>46000</v>
      </c>
      <c r="J121" s="28">
        <f t="shared" si="2"/>
        <v>100</v>
      </c>
    </row>
    <row r="122" spans="1:10" ht="23.25" customHeight="1">
      <c r="A122" s="60" t="s">
        <v>195</v>
      </c>
      <c r="B122" s="36" t="s">
        <v>142</v>
      </c>
      <c r="C122" s="30" t="s">
        <v>68</v>
      </c>
      <c r="D122" s="30" t="s">
        <v>63</v>
      </c>
      <c r="E122" s="30" t="s">
        <v>51</v>
      </c>
      <c r="F122" s="30" t="s">
        <v>246</v>
      </c>
      <c r="G122" s="30" t="s">
        <v>143</v>
      </c>
      <c r="H122" s="4">
        <v>46000</v>
      </c>
      <c r="I122" s="4">
        <v>46000</v>
      </c>
      <c r="J122" s="28">
        <f t="shared" si="2"/>
        <v>100</v>
      </c>
    </row>
    <row r="123" spans="1:10" ht="36.75" customHeight="1">
      <c r="A123" s="60" t="s">
        <v>278</v>
      </c>
      <c r="B123" s="36" t="s">
        <v>30</v>
      </c>
      <c r="C123" s="30" t="s">
        <v>68</v>
      </c>
      <c r="D123" s="30" t="s">
        <v>63</v>
      </c>
      <c r="E123" s="30" t="s">
        <v>51</v>
      </c>
      <c r="F123" s="30" t="s">
        <v>246</v>
      </c>
      <c r="G123" s="30" t="s">
        <v>205</v>
      </c>
      <c r="H123" s="4">
        <v>46000</v>
      </c>
      <c r="I123" s="4">
        <v>46000</v>
      </c>
      <c r="J123" s="28">
        <f t="shared" si="2"/>
        <v>100</v>
      </c>
    </row>
    <row r="124" spans="1:10" ht="14.25" customHeight="1">
      <c r="A124" s="60" t="s">
        <v>279</v>
      </c>
      <c r="B124" s="36" t="s">
        <v>78</v>
      </c>
      <c r="C124" s="30" t="s">
        <v>68</v>
      </c>
      <c r="D124" s="30" t="s">
        <v>63</v>
      </c>
      <c r="E124" s="30" t="s">
        <v>53</v>
      </c>
      <c r="F124" s="33"/>
      <c r="G124" s="33"/>
      <c r="H124" s="4">
        <v>3665436.1</v>
      </c>
      <c r="I124" s="4">
        <v>3665436.1</v>
      </c>
      <c r="J124" s="28">
        <f t="shared" si="2"/>
        <v>100</v>
      </c>
    </row>
    <row r="125" spans="1:10" ht="33.75" customHeight="1">
      <c r="A125" s="60" t="s">
        <v>280</v>
      </c>
      <c r="B125" s="36" t="s">
        <v>159</v>
      </c>
      <c r="C125" s="30" t="s">
        <v>68</v>
      </c>
      <c r="D125" s="30" t="s">
        <v>63</v>
      </c>
      <c r="E125" s="30" t="s">
        <v>53</v>
      </c>
      <c r="F125" s="30" t="s">
        <v>161</v>
      </c>
      <c r="G125" s="33"/>
      <c r="H125" s="4">
        <v>3665436.1</v>
      </c>
      <c r="I125" s="4">
        <v>3513941.17</v>
      </c>
      <c r="J125" s="28">
        <f t="shared" si="2"/>
        <v>95.866932996049229</v>
      </c>
    </row>
    <row r="126" spans="1:10" ht="47.25" customHeight="1">
      <c r="A126" s="60" t="s">
        <v>281</v>
      </c>
      <c r="B126" s="36" t="s">
        <v>248</v>
      </c>
      <c r="C126" s="30" t="s">
        <v>68</v>
      </c>
      <c r="D126" s="30" t="s">
        <v>63</v>
      </c>
      <c r="E126" s="30" t="s">
        <v>53</v>
      </c>
      <c r="F126" s="30" t="s">
        <v>247</v>
      </c>
      <c r="G126" s="33"/>
      <c r="H126" s="4">
        <v>242727</v>
      </c>
      <c r="I126" s="4">
        <v>242727</v>
      </c>
      <c r="J126" s="28">
        <f t="shared" si="2"/>
        <v>100</v>
      </c>
    </row>
    <row r="127" spans="1:10" ht="33.75" customHeight="1">
      <c r="A127" s="60" t="s">
        <v>282</v>
      </c>
      <c r="B127" s="36" t="s">
        <v>204</v>
      </c>
      <c r="C127" s="30" t="s">
        <v>68</v>
      </c>
      <c r="D127" s="30" t="s">
        <v>63</v>
      </c>
      <c r="E127" s="30" t="s">
        <v>53</v>
      </c>
      <c r="F127" s="30" t="s">
        <v>247</v>
      </c>
      <c r="G127" s="34" t="s">
        <v>143</v>
      </c>
      <c r="H127" s="37">
        <v>242727</v>
      </c>
      <c r="I127" s="37">
        <v>242727</v>
      </c>
      <c r="J127" s="28">
        <f t="shared" si="2"/>
        <v>100</v>
      </c>
    </row>
    <row r="128" spans="1:10" ht="33.75" customHeight="1">
      <c r="A128" s="60" t="s">
        <v>196</v>
      </c>
      <c r="B128" s="36" t="s">
        <v>69</v>
      </c>
      <c r="C128" s="30" t="s">
        <v>68</v>
      </c>
      <c r="D128" s="30" t="s">
        <v>63</v>
      </c>
      <c r="E128" s="30" t="s">
        <v>53</v>
      </c>
      <c r="F128" s="30" t="s">
        <v>247</v>
      </c>
      <c r="G128" s="34" t="s">
        <v>205</v>
      </c>
      <c r="H128" s="37">
        <v>242727</v>
      </c>
      <c r="I128" s="37">
        <v>242727</v>
      </c>
      <c r="J128" s="28">
        <f t="shared" si="2"/>
        <v>100</v>
      </c>
    </row>
    <row r="129" spans="1:10" ht="33.75" customHeight="1">
      <c r="A129" s="60" t="s">
        <v>197</v>
      </c>
      <c r="B129" s="36" t="s">
        <v>142</v>
      </c>
      <c r="C129" s="30" t="s">
        <v>68</v>
      </c>
      <c r="D129" s="30" t="s">
        <v>63</v>
      </c>
      <c r="E129" s="30" t="s">
        <v>53</v>
      </c>
      <c r="F129" s="30" t="s">
        <v>77</v>
      </c>
      <c r="G129" s="30" t="s">
        <v>143</v>
      </c>
      <c r="H129" s="4">
        <v>2425525.56</v>
      </c>
      <c r="I129" s="4">
        <v>2161880.5499999998</v>
      </c>
      <c r="J129" s="28">
        <f t="shared" si="2"/>
        <v>89.130396547954732</v>
      </c>
    </row>
    <row r="130" spans="1:10" ht="33.75" customHeight="1">
      <c r="A130" s="60" t="s">
        <v>198</v>
      </c>
      <c r="B130" s="36" t="s">
        <v>30</v>
      </c>
      <c r="C130" s="30" t="s">
        <v>68</v>
      </c>
      <c r="D130" s="30" t="s">
        <v>63</v>
      </c>
      <c r="E130" s="30" t="s">
        <v>53</v>
      </c>
      <c r="F130" s="30" t="s">
        <v>77</v>
      </c>
      <c r="G130" s="30" t="s">
        <v>205</v>
      </c>
      <c r="H130" s="4">
        <v>1966701.64</v>
      </c>
      <c r="I130" s="4">
        <v>1865206.71</v>
      </c>
      <c r="J130" s="28">
        <f t="shared" si="2"/>
        <v>94.83933261986806</v>
      </c>
    </row>
    <row r="131" spans="1:10" ht="34.5" customHeight="1">
      <c r="A131" s="60" t="s">
        <v>199</v>
      </c>
      <c r="B131" s="36" t="s">
        <v>204</v>
      </c>
      <c r="C131" s="30" t="s">
        <v>68</v>
      </c>
      <c r="D131" s="30" t="s">
        <v>63</v>
      </c>
      <c r="E131" s="30" t="s">
        <v>53</v>
      </c>
      <c r="F131" s="30" t="s">
        <v>38</v>
      </c>
      <c r="G131" s="34" t="s">
        <v>137</v>
      </c>
      <c r="H131" s="4">
        <v>50000</v>
      </c>
      <c r="I131" s="4">
        <v>0</v>
      </c>
      <c r="J131" s="28">
        <f t="shared" ref="J131:J132" si="3">I131/H131*100</f>
        <v>0</v>
      </c>
    </row>
    <row r="132" spans="1:10" ht="31.5" customHeight="1">
      <c r="A132" s="60" t="s">
        <v>200</v>
      </c>
      <c r="B132" s="36" t="s">
        <v>69</v>
      </c>
      <c r="C132" s="30" t="s">
        <v>68</v>
      </c>
      <c r="D132" s="30" t="s">
        <v>63</v>
      </c>
      <c r="E132" s="30" t="s">
        <v>53</v>
      </c>
      <c r="F132" s="30" t="s">
        <v>38</v>
      </c>
      <c r="G132" s="34" t="s">
        <v>205</v>
      </c>
      <c r="H132" s="4">
        <v>50000</v>
      </c>
      <c r="I132" s="4">
        <v>0</v>
      </c>
      <c r="J132" s="28">
        <f t="shared" si="3"/>
        <v>0</v>
      </c>
    </row>
    <row r="133" spans="1:10" ht="36.75" customHeight="1">
      <c r="A133" s="60" t="s">
        <v>283</v>
      </c>
      <c r="B133" s="36" t="s">
        <v>204</v>
      </c>
      <c r="C133" s="30" t="s">
        <v>68</v>
      </c>
      <c r="D133" s="30" t="s">
        <v>63</v>
      </c>
      <c r="E133" s="30" t="s">
        <v>53</v>
      </c>
      <c r="F133" s="30" t="s">
        <v>77</v>
      </c>
      <c r="G133" s="34" t="s">
        <v>149</v>
      </c>
      <c r="H133" s="4">
        <v>30554.46</v>
      </c>
      <c r="I133" s="4">
        <v>30554.46</v>
      </c>
      <c r="J133" s="28">
        <f t="shared" ref="J133:J134" si="4">I133/H133*100</f>
        <v>100</v>
      </c>
    </row>
    <row r="134" spans="1:10" ht="36.75" customHeight="1">
      <c r="A134" s="60" t="s">
        <v>135</v>
      </c>
      <c r="B134" s="36" t="s">
        <v>69</v>
      </c>
      <c r="C134" s="30" t="s">
        <v>68</v>
      </c>
      <c r="D134" s="30" t="s">
        <v>63</v>
      </c>
      <c r="E134" s="30" t="s">
        <v>53</v>
      </c>
      <c r="F134" s="30" t="s">
        <v>222</v>
      </c>
      <c r="G134" s="34" t="s">
        <v>88</v>
      </c>
      <c r="H134" s="4">
        <v>30554.46</v>
      </c>
      <c r="I134" s="4">
        <v>30554.46</v>
      </c>
      <c r="J134" s="28">
        <f t="shared" si="4"/>
        <v>100</v>
      </c>
    </row>
    <row r="135" spans="1:10" ht="36.75" customHeight="1">
      <c r="A135" s="60" t="s">
        <v>23</v>
      </c>
      <c r="B135" s="29" t="s">
        <v>162</v>
      </c>
      <c r="C135" s="33" t="s">
        <v>68</v>
      </c>
      <c r="D135" s="33" t="s">
        <v>101</v>
      </c>
      <c r="E135" s="33"/>
      <c r="F135" s="33"/>
      <c r="G135" s="33"/>
      <c r="H135" s="3">
        <v>2426917.89</v>
      </c>
      <c r="I135" s="3">
        <v>0</v>
      </c>
      <c r="J135" s="28">
        <f t="shared" si="2"/>
        <v>0</v>
      </c>
    </row>
    <row r="136" spans="1:10" ht="36.75" customHeight="1">
      <c r="A136" s="60" t="s">
        <v>62</v>
      </c>
      <c r="B136" s="29" t="s">
        <v>163</v>
      </c>
      <c r="C136" s="33" t="s">
        <v>68</v>
      </c>
      <c r="D136" s="33" t="s">
        <v>101</v>
      </c>
      <c r="E136" s="33" t="s">
        <v>101</v>
      </c>
      <c r="F136" s="33"/>
      <c r="G136" s="33"/>
      <c r="H136" s="4">
        <v>2426917.89</v>
      </c>
      <c r="I136" s="4">
        <v>0</v>
      </c>
      <c r="J136" s="28">
        <f t="shared" si="2"/>
        <v>0</v>
      </c>
    </row>
    <row r="137" spans="1:10" ht="32.25" customHeight="1">
      <c r="A137" s="60" t="s">
        <v>201</v>
      </c>
      <c r="B137" s="29" t="s">
        <v>159</v>
      </c>
      <c r="C137" s="33" t="s">
        <v>68</v>
      </c>
      <c r="D137" s="33" t="s">
        <v>101</v>
      </c>
      <c r="E137" s="33" t="s">
        <v>101</v>
      </c>
      <c r="F137" s="33" t="s">
        <v>164</v>
      </c>
      <c r="G137" s="33"/>
      <c r="H137" s="4">
        <v>2426917.89</v>
      </c>
      <c r="I137" s="4">
        <v>0</v>
      </c>
      <c r="J137" s="28">
        <f t="shared" si="2"/>
        <v>0</v>
      </c>
    </row>
    <row r="138" spans="1:10" ht="27.75" customHeight="1">
      <c r="A138" s="60" t="s">
        <v>202</v>
      </c>
      <c r="B138" s="36" t="s">
        <v>165</v>
      </c>
      <c r="C138" s="30" t="s">
        <v>68</v>
      </c>
      <c r="D138" s="30" t="s">
        <v>101</v>
      </c>
      <c r="E138" s="30" t="s">
        <v>101</v>
      </c>
      <c r="F138" s="30" t="s">
        <v>102</v>
      </c>
      <c r="G138" s="30"/>
      <c r="H138" s="4" t="s">
        <v>249</v>
      </c>
      <c r="I138" s="4">
        <v>0</v>
      </c>
      <c r="J138" s="28">
        <v>100</v>
      </c>
    </row>
    <row r="139" spans="1:10" ht="36" customHeight="1">
      <c r="A139" s="60" t="s">
        <v>284</v>
      </c>
      <c r="B139" s="36" t="s">
        <v>166</v>
      </c>
      <c r="C139" s="30" t="s">
        <v>68</v>
      </c>
      <c r="D139" s="30" t="s">
        <v>101</v>
      </c>
      <c r="E139" s="30" t="s">
        <v>101</v>
      </c>
      <c r="F139" s="30" t="s">
        <v>102</v>
      </c>
      <c r="G139" s="30" t="s">
        <v>167</v>
      </c>
      <c r="H139" s="4" t="s">
        <v>249</v>
      </c>
      <c r="I139" s="4">
        <v>0</v>
      </c>
      <c r="J139" s="28" t="e">
        <f t="shared" si="2"/>
        <v>#VALUE!</v>
      </c>
    </row>
    <row r="140" spans="1:10" ht="25.5" customHeight="1">
      <c r="A140" s="60" t="s">
        <v>285</v>
      </c>
      <c r="B140" s="36" t="s">
        <v>168</v>
      </c>
      <c r="C140" s="30" t="s">
        <v>68</v>
      </c>
      <c r="D140" s="30" t="s">
        <v>101</v>
      </c>
      <c r="E140" s="30" t="s">
        <v>101</v>
      </c>
      <c r="F140" s="30" t="s">
        <v>102</v>
      </c>
      <c r="G140" s="30" t="s">
        <v>103</v>
      </c>
      <c r="H140" s="4" t="s">
        <v>249</v>
      </c>
      <c r="I140" s="4">
        <v>0</v>
      </c>
      <c r="J140" s="28" t="e">
        <f t="shared" si="2"/>
        <v>#VALUE!</v>
      </c>
    </row>
    <row r="141" spans="1:10" ht="16.5" customHeight="1">
      <c r="A141" s="60" t="s">
        <v>286</v>
      </c>
      <c r="B141" s="36" t="s">
        <v>224</v>
      </c>
      <c r="C141" s="30" t="s">
        <v>68</v>
      </c>
      <c r="D141" s="30" t="s">
        <v>101</v>
      </c>
      <c r="E141" s="30" t="s">
        <v>101</v>
      </c>
      <c r="F141" s="30" t="s">
        <v>223</v>
      </c>
      <c r="G141" s="30"/>
      <c r="H141" s="4" t="s">
        <v>250</v>
      </c>
      <c r="I141" s="4">
        <v>0</v>
      </c>
      <c r="J141" s="28" t="e">
        <f t="shared" si="2"/>
        <v>#VALUE!</v>
      </c>
    </row>
    <row r="142" spans="1:10" ht="13.5" customHeight="1">
      <c r="A142" s="60" t="s">
        <v>287</v>
      </c>
      <c r="B142" s="36" t="s">
        <v>166</v>
      </c>
      <c r="C142" s="30" t="s">
        <v>68</v>
      </c>
      <c r="D142" s="30" t="s">
        <v>101</v>
      </c>
      <c r="E142" s="30" t="s">
        <v>101</v>
      </c>
      <c r="F142" s="30" t="s">
        <v>223</v>
      </c>
      <c r="G142" s="30" t="s">
        <v>167</v>
      </c>
      <c r="H142" s="4" t="s">
        <v>251</v>
      </c>
      <c r="I142" s="4">
        <v>0</v>
      </c>
      <c r="J142" s="28" t="e">
        <f t="shared" si="2"/>
        <v>#VALUE!</v>
      </c>
    </row>
    <row r="143" spans="1:10" ht="25.5" customHeight="1">
      <c r="A143" s="60" t="s">
        <v>26</v>
      </c>
      <c r="B143" s="36" t="s">
        <v>168</v>
      </c>
      <c r="C143" s="30" t="s">
        <v>68</v>
      </c>
      <c r="D143" s="30" t="s">
        <v>101</v>
      </c>
      <c r="E143" s="30" t="s">
        <v>101</v>
      </c>
      <c r="F143" s="30" t="s">
        <v>223</v>
      </c>
      <c r="G143" s="30" t="s">
        <v>103</v>
      </c>
      <c r="H143" s="4" t="s">
        <v>252</v>
      </c>
      <c r="I143" s="4">
        <v>0</v>
      </c>
      <c r="J143" s="28" t="e">
        <f t="shared" si="2"/>
        <v>#VALUE!</v>
      </c>
    </row>
    <row r="144" spans="1:10" ht="29.25" customHeight="1">
      <c r="A144" s="60" t="s">
        <v>288</v>
      </c>
      <c r="B144" s="36" t="s">
        <v>169</v>
      </c>
      <c r="C144" s="30" t="s">
        <v>68</v>
      </c>
      <c r="D144" s="30" t="s">
        <v>125</v>
      </c>
      <c r="E144" s="30" t="s">
        <v>16</v>
      </c>
      <c r="F144" s="30" t="s">
        <v>126</v>
      </c>
      <c r="G144" s="30"/>
      <c r="H144" s="4" t="s">
        <v>253</v>
      </c>
      <c r="I144" s="4" t="s">
        <v>254</v>
      </c>
      <c r="J144" s="28" t="e">
        <f t="shared" si="2"/>
        <v>#VALUE!</v>
      </c>
    </row>
    <row r="145" spans="1:10" ht="13.5" customHeight="1">
      <c r="A145" s="60" t="s">
        <v>289</v>
      </c>
      <c r="B145" s="36" t="s">
        <v>166</v>
      </c>
      <c r="C145" s="30" t="s">
        <v>68</v>
      </c>
      <c r="D145" s="30" t="s">
        <v>125</v>
      </c>
      <c r="E145" s="30" t="s">
        <v>16</v>
      </c>
      <c r="F145" s="30" t="s">
        <v>126</v>
      </c>
      <c r="G145" s="30" t="s">
        <v>167</v>
      </c>
      <c r="H145" s="4" t="s">
        <v>253</v>
      </c>
      <c r="I145" s="4" t="s">
        <v>254</v>
      </c>
      <c r="J145" s="28" t="e">
        <f t="shared" si="2"/>
        <v>#VALUE!</v>
      </c>
    </row>
    <row r="146" spans="1:10" ht="27.75" customHeight="1">
      <c r="A146" s="60" t="s">
        <v>290</v>
      </c>
      <c r="B146" s="36" t="s">
        <v>168</v>
      </c>
      <c r="C146" s="30" t="s">
        <v>68</v>
      </c>
      <c r="D146" s="30" t="s">
        <v>125</v>
      </c>
      <c r="E146" s="30" t="s">
        <v>16</v>
      </c>
      <c r="F146" s="30" t="s">
        <v>126</v>
      </c>
      <c r="G146" s="30" t="s">
        <v>103</v>
      </c>
      <c r="H146" s="4" t="s">
        <v>253</v>
      </c>
      <c r="I146" s="4" t="s">
        <v>254</v>
      </c>
      <c r="J146" s="28" t="e">
        <f t="shared" si="2"/>
        <v>#VALUE!</v>
      </c>
    </row>
    <row r="147" spans="1:10" ht="27.75" customHeight="1">
      <c r="A147" s="74" t="s">
        <v>291</v>
      </c>
      <c r="B147" s="36" t="s">
        <v>292</v>
      </c>
      <c r="C147" s="30" t="s">
        <v>68</v>
      </c>
      <c r="D147" s="30" t="s">
        <v>18</v>
      </c>
      <c r="E147" s="30" t="s">
        <v>58</v>
      </c>
      <c r="F147" s="30" t="s">
        <v>239</v>
      </c>
      <c r="G147" s="30" t="s">
        <v>167</v>
      </c>
      <c r="H147" s="4">
        <v>13002.8</v>
      </c>
      <c r="I147" s="4">
        <v>0</v>
      </c>
      <c r="J147" s="28"/>
    </row>
    <row r="148" spans="1:10" ht="27.75" customHeight="1">
      <c r="A148" s="74"/>
      <c r="B148" s="36" t="s">
        <v>168</v>
      </c>
      <c r="C148" s="30" t="s">
        <v>68</v>
      </c>
      <c r="D148" s="30" t="s">
        <v>18</v>
      </c>
      <c r="E148" s="30" t="s">
        <v>58</v>
      </c>
      <c r="F148" s="30" t="s">
        <v>239</v>
      </c>
      <c r="G148" s="30" t="s">
        <v>103</v>
      </c>
      <c r="H148" s="4">
        <v>13002.8</v>
      </c>
      <c r="I148" s="4">
        <v>0</v>
      </c>
      <c r="J148" s="28"/>
    </row>
    <row r="149" spans="1:10" ht="17.25" customHeight="1">
      <c r="A149" s="71">
        <v>133</v>
      </c>
      <c r="B149" s="75" t="s">
        <v>294</v>
      </c>
      <c r="C149" s="30" t="s">
        <v>68</v>
      </c>
      <c r="D149" s="30" t="s">
        <v>58</v>
      </c>
      <c r="E149" s="30" t="s">
        <v>58</v>
      </c>
      <c r="F149" s="30"/>
      <c r="G149" s="30"/>
      <c r="H149" s="4">
        <v>35392</v>
      </c>
      <c r="I149" s="4">
        <v>35392</v>
      </c>
      <c r="J149" s="28">
        <f t="shared" si="2"/>
        <v>100</v>
      </c>
    </row>
    <row r="150" spans="1:10" ht="17.25" customHeight="1">
      <c r="A150" s="72">
        <v>134</v>
      </c>
      <c r="B150" s="63" t="s">
        <v>255</v>
      </c>
      <c r="C150" s="30" t="s">
        <v>68</v>
      </c>
      <c r="D150" s="30" t="s">
        <v>58</v>
      </c>
      <c r="E150" s="30" t="s">
        <v>58</v>
      </c>
      <c r="F150" s="30" t="s">
        <v>256</v>
      </c>
      <c r="G150" s="30" t="s">
        <v>143</v>
      </c>
      <c r="H150" s="73">
        <v>31600</v>
      </c>
      <c r="I150" s="73">
        <v>31600</v>
      </c>
      <c r="J150" s="28">
        <f t="shared" si="2"/>
        <v>100</v>
      </c>
    </row>
    <row r="151" spans="1:10" ht="39" customHeight="1">
      <c r="A151" s="72">
        <v>135</v>
      </c>
      <c r="B151" s="61" t="s">
        <v>204</v>
      </c>
      <c r="C151" s="30" t="s">
        <v>68</v>
      </c>
      <c r="D151" s="30" t="s">
        <v>58</v>
      </c>
      <c r="E151" s="30" t="s">
        <v>58</v>
      </c>
      <c r="F151" s="30" t="s">
        <v>256</v>
      </c>
      <c r="G151" s="30" t="s">
        <v>137</v>
      </c>
      <c r="H151" s="73">
        <v>31600</v>
      </c>
      <c r="I151" s="73">
        <v>31600</v>
      </c>
      <c r="J151" s="28">
        <f t="shared" si="2"/>
        <v>100</v>
      </c>
    </row>
    <row r="152" spans="1:10" ht="39.75" customHeight="1">
      <c r="A152" s="72">
        <v>136</v>
      </c>
      <c r="B152" s="61" t="s">
        <v>69</v>
      </c>
      <c r="C152" s="30" t="s">
        <v>68</v>
      </c>
      <c r="D152" s="30" t="s">
        <v>58</v>
      </c>
      <c r="E152" s="30" t="s">
        <v>58</v>
      </c>
      <c r="F152" s="30" t="s">
        <v>256</v>
      </c>
      <c r="G152" s="30" t="s">
        <v>205</v>
      </c>
      <c r="H152" s="73">
        <v>31600</v>
      </c>
      <c r="I152" s="73">
        <v>31600</v>
      </c>
      <c r="J152" s="28">
        <f t="shared" si="2"/>
        <v>100</v>
      </c>
    </row>
    <row r="153" spans="1:10" ht="39.75" customHeight="1">
      <c r="A153" s="72">
        <v>137</v>
      </c>
      <c r="B153" s="61" t="s">
        <v>257</v>
      </c>
      <c r="C153" s="30" t="s">
        <v>68</v>
      </c>
      <c r="D153" s="30" t="s">
        <v>58</v>
      </c>
      <c r="E153" s="30" t="s">
        <v>58</v>
      </c>
      <c r="F153" s="30" t="s">
        <v>293</v>
      </c>
      <c r="G153" s="30" t="s">
        <v>143</v>
      </c>
      <c r="H153" s="73">
        <v>3792</v>
      </c>
      <c r="I153" s="73">
        <v>3792</v>
      </c>
      <c r="J153" s="28">
        <f t="shared" si="2"/>
        <v>100</v>
      </c>
    </row>
    <row r="154" spans="1:10" ht="39.75" customHeight="1">
      <c r="A154" s="72">
        <v>138</v>
      </c>
      <c r="B154" s="61" t="s">
        <v>204</v>
      </c>
      <c r="C154" s="30" t="s">
        <v>68</v>
      </c>
      <c r="D154" s="30" t="s">
        <v>58</v>
      </c>
      <c r="E154" s="30" t="s">
        <v>58</v>
      </c>
      <c r="F154" s="30" t="s">
        <v>293</v>
      </c>
      <c r="G154" s="30" t="s">
        <v>137</v>
      </c>
      <c r="H154" s="73">
        <v>3792</v>
      </c>
      <c r="I154" s="73">
        <v>3792</v>
      </c>
      <c r="J154" s="28">
        <f t="shared" si="2"/>
        <v>100</v>
      </c>
    </row>
    <row r="155" spans="1:10" ht="36" customHeight="1">
      <c r="A155" s="72">
        <v>139</v>
      </c>
      <c r="B155" s="61" t="s">
        <v>69</v>
      </c>
      <c r="C155" s="30" t="s">
        <v>68</v>
      </c>
      <c r="D155" s="30" t="s">
        <v>58</v>
      </c>
      <c r="E155" s="30" t="s">
        <v>58</v>
      </c>
      <c r="F155" s="30" t="s">
        <v>258</v>
      </c>
      <c r="G155" s="30" t="s">
        <v>205</v>
      </c>
      <c r="H155" s="73">
        <v>3792</v>
      </c>
      <c r="I155" s="73">
        <v>3792</v>
      </c>
      <c r="J155" s="28">
        <f t="shared" si="2"/>
        <v>100</v>
      </c>
    </row>
  </sheetData>
  <mergeCells count="16">
    <mergeCell ref="K9:R9"/>
    <mergeCell ref="F2:H2"/>
    <mergeCell ref="I13:I14"/>
    <mergeCell ref="J13:J14"/>
    <mergeCell ref="H1:I1"/>
    <mergeCell ref="A10:H10"/>
    <mergeCell ref="A12:B12"/>
    <mergeCell ref="A13:A14"/>
    <mergeCell ref="B13:B14"/>
    <mergeCell ref="C13:G13"/>
    <mergeCell ref="H13:H14"/>
    <mergeCell ref="F3:H3"/>
    <mergeCell ref="G4:H4"/>
    <mergeCell ref="F6:J6"/>
    <mergeCell ref="F7:J7"/>
    <mergeCell ref="H8:J8"/>
  </mergeCells>
  <pageMargins left="0.25" right="0.25" top="0.75" bottom="0.75" header="0.3" footer="0.3"/>
  <pageSetup paperSize="9" fitToHeight="0" orientation="landscape" r:id="rId1"/>
  <headerFooter alignWithMargins="0"/>
  <ignoredErrors>
    <ignoredError sqref="C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rep:2.40.0.66</dc:description>
  <cp:lastModifiedBy>админ</cp:lastModifiedBy>
  <cp:lastPrinted>2020-04-14T04:01:18Z</cp:lastPrinted>
  <dcterms:created xsi:type="dcterms:W3CDTF">2016-12-27T05:45:47Z</dcterms:created>
  <dcterms:modified xsi:type="dcterms:W3CDTF">2021-04-28T04:50:22Z</dcterms:modified>
</cp:coreProperties>
</file>